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0" yWindow="0" windowWidth="13020" windowHeight="7760"/>
  </bookViews>
  <sheets>
    <sheet name="ME_sep13-fin" sheetId="9" r:id="rId1"/>
    <sheet name="Compatibility Report" sheetId="10" r:id="rId2"/>
  </sheets>
  <definedNames>
    <definedName name="_xlnm._FilterDatabase" localSheetId="0" hidden="1">'ME_sep13-fin'!#REF!</definedName>
    <definedName name="RASPORED">#REF!</definedName>
  </definedNames>
  <calcPr calcId="125725"/>
</workbook>
</file>

<file path=xl/calcChain.xml><?xml version="1.0" encoding="utf-8"?>
<calcChain xmlns="http://schemas.openxmlformats.org/spreadsheetml/2006/main">
  <c r="F5" i="9"/>
  <c r="C5" s="1"/>
  <c r="F31" l="1"/>
  <c r="C31" s="1"/>
  <c r="F30"/>
  <c r="C30" s="1"/>
  <c r="F29"/>
  <c r="C29" s="1"/>
  <c r="F28"/>
  <c r="C28" s="1"/>
  <c r="F27"/>
  <c r="C27" s="1"/>
  <c r="F26"/>
  <c r="C26" s="1"/>
  <c r="F25"/>
  <c r="C25" s="1"/>
  <c r="F24"/>
  <c r="C24" s="1"/>
  <c r="F23"/>
  <c r="C23" s="1"/>
  <c r="F22"/>
  <c r="C22" s="1"/>
  <c r="F21"/>
  <c r="C21" s="1"/>
  <c r="F20"/>
  <c r="C20" s="1"/>
  <c r="F19"/>
  <c r="C19" s="1"/>
  <c r="F18"/>
  <c r="C18" s="1"/>
  <c r="F17"/>
  <c r="C17" s="1"/>
  <c r="F16"/>
  <c r="C16" s="1"/>
  <c r="F15"/>
  <c r="C15" s="1"/>
  <c r="F14"/>
  <c r="C14" s="1"/>
  <c r="F13"/>
  <c r="C13" s="1"/>
  <c r="F12"/>
  <c r="C12" s="1"/>
  <c r="F11"/>
  <c r="C11" s="1"/>
  <c r="F10"/>
  <c r="C10" s="1"/>
  <c r="F9"/>
  <c r="C9" s="1"/>
  <c r="F8"/>
  <c r="C8" s="1"/>
  <c r="F7"/>
  <c r="C7" s="1"/>
  <c r="F6"/>
  <c r="C6" s="1"/>
</calcChain>
</file>

<file path=xl/sharedStrings.xml><?xml version="1.0" encoding="utf-8"?>
<sst xmlns="http://schemas.openxmlformats.org/spreadsheetml/2006/main" count="66" uniqueCount="66">
  <si>
    <t>PREZIME I IME</t>
  </si>
  <si>
    <t>DOSIJE</t>
  </si>
  <si>
    <t>UKUPNO</t>
  </si>
  <si>
    <t>PISMENI</t>
  </si>
  <si>
    <t>RC</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</si>
  <si>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</si>
  <si>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</si>
  <si>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</si>
  <si>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</si>
  <si>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</si>
  <si>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</si>
  <si>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DECEMBAR 2013 - DATUM POLAGANJA 11.12.2013</t>
  </si>
  <si>
    <t>040208</t>
  </si>
  <si>
    <t>Medenica Goran</t>
  </si>
  <si>
    <t>050458</t>
  </si>
  <si>
    <t>Kneževic Željko</t>
  </si>
  <si>
    <t>050697</t>
  </si>
  <si>
    <t>Gudelj Joviša</t>
  </si>
  <si>
    <t>051355</t>
  </si>
  <si>
    <t>Jeremic Zorana</t>
  </si>
  <si>
    <t>051533</t>
  </si>
  <si>
    <t>Tojagic Tatjana</t>
  </si>
  <si>
    <t>060266</t>
  </si>
  <si>
    <t>Svicevic Nataša</t>
  </si>
  <si>
    <t>060342</t>
  </si>
  <si>
    <t>Ðikic Mina</t>
  </si>
  <si>
    <t>060462</t>
  </si>
  <si>
    <t>Smiljanic Neda</t>
  </si>
  <si>
    <t>060576</t>
  </si>
  <si>
    <t>Ðurovljevic Marina</t>
  </si>
  <si>
    <t>060689</t>
  </si>
  <si>
    <t>Matic Višnja</t>
  </si>
  <si>
    <t>060821</t>
  </si>
  <si>
    <t>Todorovic Milica</t>
  </si>
  <si>
    <t>061288</t>
  </si>
  <si>
    <t>Ilic Sofija</t>
  </si>
  <si>
    <t>061515</t>
  </si>
  <si>
    <t>Lukovic Filip</t>
  </si>
  <si>
    <t>070485</t>
  </si>
  <si>
    <t>Papak Branka</t>
  </si>
  <si>
    <t>070554</t>
  </si>
  <si>
    <t>Bulatovic Nataša</t>
  </si>
  <si>
    <t>071376</t>
  </si>
  <si>
    <t>Nikolic Ana</t>
  </si>
  <si>
    <t>071473</t>
  </si>
  <si>
    <t>Mladenovic Danijela</t>
  </si>
  <si>
    <t>071545</t>
  </si>
  <si>
    <t>Maksimovic Jelena</t>
  </si>
  <si>
    <t>072100</t>
  </si>
  <si>
    <t>Cirkovic Mladen</t>
  </si>
  <si>
    <t>080533</t>
  </si>
  <si>
    <t>Dobrican Ivana</t>
  </si>
  <si>
    <t>080671</t>
  </si>
  <si>
    <t>Ravic Ivana</t>
  </si>
  <si>
    <t>080909</t>
  </si>
  <si>
    <t>Miloševic Vladimir</t>
  </si>
  <si>
    <t>081453</t>
  </si>
  <si>
    <t>Bosancic Ljiljana</t>
  </si>
  <si>
    <t>081558</t>
  </si>
  <si>
    <t>Španovic Nevena</t>
  </si>
  <si>
    <t>090156</t>
  </si>
  <si>
    <t>Tanaskovic Veljko</t>
  </si>
  <si>
    <t>091257</t>
  </si>
  <si>
    <t>Ðurovic Sofija</t>
  </si>
  <si>
    <t>100071</t>
  </si>
  <si>
    <t>Todorovic Svetlana</t>
  </si>
</sst>
</file>

<file path=xl/styles.xml><?xml version="1.0" encoding="utf-8"?>
<styleSheet xmlns="http://schemas.openxmlformats.org/spreadsheetml/2006/main">
  <numFmts count="1">
    <numFmt numFmtId="164" formatCode="0.0"/>
  </numFmts>
  <fonts count="12">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b/>
      <u/>
      <sz val="8"/>
      <name val="Times New Roman"/>
      <family val="1"/>
    </font>
    <font>
      <b/>
      <sz val="10"/>
      <name val="MS Sans Serif"/>
      <family val="2"/>
    </font>
    <font>
      <sz val="8"/>
      <name val="MS Sans Serif"/>
      <family val="2"/>
    </font>
    <font>
      <sz val="10"/>
      <color indexed="72"/>
      <name val="MS Sans Serif"/>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theme="0"/>
        <bgColor indexed="64"/>
      </patternFill>
    </fill>
  </fills>
  <borders count="18">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11" fillId="0" borderId="0"/>
  </cellStyleXfs>
  <cellXfs count="37">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4" fillId="3" borderId="0" xfId="0" applyFont="1" applyFill="1"/>
    <xf numFmtId="0" fontId="0" fillId="0" borderId="0" xfId="0" applyFill="1"/>
    <xf numFmtId="164" fontId="3" fillId="0" borderId="5" xfId="0" quotePrefix="1" applyNumberFormat="1" applyFont="1" applyBorder="1" applyAlignment="1">
      <alignment horizontal="center"/>
    </xf>
    <xf numFmtId="164" fontId="3" fillId="0" borderId="6" xfId="0" quotePrefix="1" applyNumberFormat="1" applyFont="1" applyBorder="1" applyAlignment="1">
      <alignment horizontal="center"/>
    </xf>
    <xf numFmtId="164" fontId="3" fillId="0" borderId="6" xfId="0" quotePrefix="1" applyNumberFormat="1" applyFont="1" applyFill="1" applyBorder="1" applyAlignment="1">
      <alignment horizontal="center"/>
    </xf>
    <xf numFmtId="0" fontId="7" fillId="4" borderId="7" xfId="0" applyNumberFormat="1" applyFont="1" applyFill="1" applyBorder="1"/>
    <xf numFmtId="0" fontId="8" fillId="5" borderId="8" xfId="0" applyNumberFormat="1" applyFont="1" applyFill="1" applyBorder="1"/>
    <xf numFmtId="0" fontId="7" fillId="2" borderId="9" xfId="0" applyNumberFormat="1" applyFont="1" applyFill="1" applyBorder="1" applyAlignment="1">
      <alignment horizontal="center"/>
    </xf>
    <xf numFmtId="0" fontId="7" fillId="6" borderId="10" xfId="0" applyNumberFormat="1" applyFont="1" applyFill="1" applyBorder="1" applyAlignment="1">
      <alignment horizontal="center"/>
    </xf>
    <xf numFmtId="0" fontId="7" fillId="6" borderId="11" xfId="0" applyNumberFormat="1" applyFont="1" applyFill="1" applyBorder="1" applyAlignment="1">
      <alignment horizontal="center"/>
    </xf>
    <xf numFmtId="0" fontId="7" fillId="6" borderId="12" xfId="0" applyNumberFormat="1" applyFont="1" applyFill="1" applyBorder="1" applyAlignment="1">
      <alignment horizontal="center"/>
    </xf>
    <xf numFmtId="1" fontId="0" fillId="0" borderId="0" xfId="0" applyNumberFormat="1"/>
    <xf numFmtId="1" fontId="2" fillId="6" borderId="14" xfId="0" quotePrefix="1" applyNumberFormat="1" applyFont="1" applyFill="1" applyBorder="1" applyAlignment="1">
      <alignment horizontal="center"/>
    </xf>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5" xfId="0" applyNumberFormat="1" applyBorder="1" applyAlignment="1">
      <alignment vertical="top" wrapText="1"/>
    </xf>
    <xf numFmtId="0" fontId="0" fillId="0" borderId="16"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3" fillId="0" borderId="3" xfId="0" applyNumberFormat="1" applyFont="1" applyFill="1" applyBorder="1"/>
    <xf numFmtId="0" fontId="3" fillId="7" borderId="3" xfId="0" quotePrefix="1" applyNumberFormat="1" applyFont="1" applyFill="1" applyBorder="1"/>
    <xf numFmtId="0" fontId="3" fillId="0" borderId="4" xfId="1" applyFont="1" applyBorder="1"/>
    <xf numFmtId="49" fontId="3" fillId="0" borderId="4" xfId="1" applyNumberFormat="1" applyFont="1" applyBorder="1"/>
    <xf numFmtId="0" fontId="3" fillId="0" borderId="13" xfId="1" applyFont="1" applyBorder="1"/>
    <xf numFmtId="0" fontId="6" fillId="5" borderId="0" xfId="0" applyFont="1" applyFill="1" applyAlignment="1">
      <alignment horizontal="center"/>
    </xf>
    <xf numFmtId="0" fontId="5" fillId="5" borderId="0" xfId="0" applyFont="1" applyFill="1" applyAlignment="1">
      <alignment horizontal="center"/>
    </xf>
  </cellXfs>
  <cellStyles count="2">
    <cellStyle name="Normal" xfId="0" builtinId="0"/>
    <cellStyle name="Normal 2" xfId="1"/>
  </cellStyles>
  <dxfs count="18">
    <dxf>
      <fill>
        <patternFill>
          <bgColor theme="8" tint="0.79998168889431442"/>
        </patternFill>
      </fill>
    </dxf>
    <dxf>
      <fill>
        <patternFill>
          <bgColor theme="8" tint="0.79998168889431442"/>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8" tint="0.79998168889431442"/>
        </patternFill>
      </fill>
    </dxf>
    <dxf>
      <fill>
        <patternFill>
          <bgColor theme="8" tint="0.79998168889431442"/>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31"/>
  <sheetViews>
    <sheetView tabSelected="1" workbookViewId="0">
      <selection activeCell="E5" sqref="E5"/>
    </sheetView>
  </sheetViews>
  <sheetFormatPr defaultRowHeight="13"/>
  <cols>
    <col min="1" max="1" width="9.09765625" style="7"/>
    <col min="2" max="2" width="19.09765625" customWidth="1"/>
    <col min="3" max="4" width="6.3984375" customWidth="1"/>
    <col min="5" max="5" width="4.59765625" customWidth="1"/>
    <col min="6" max="6" width="6" customWidth="1"/>
    <col min="7" max="7" width="5.296875" customWidth="1"/>
    <col min="8" max="8" width="7.3984375" style="17" customWidth="1"/>
    <col min="9" max="9" width="2.09765625" customWidth="1"/>
    <col min="10" max="10" width="9.765625E-2" customWidth="1"/>
    <col min="11" max="11" width="7.8984375" style="7"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35" t="s">
        <v>11</v>
      </c>
      <c r="B1" s="36"/>
      <c r="C1" s="36"/>
      <c r="D1" s="36"/>
      <c r="E1" s="36"/>
      <c r="F1" s="36"/>
      <c r="G1" s="36"/>
      <c r="H1" s="36"/>
      <c r="I1" s="36"/>
      <c r="J1" s="36"/>
      <c r="K1" s="36"/>
      <c r="L1" s="36"/>
      <c r="M1" s="36"/>
      <c r="N1" s="36"/>
      <c r="O1" s="36"/>
    </row>
    <row r="3" spans="1:15" ht="13.5" thickBot="1"/>
    <row r="4" spans="1:15" ht="14.5" thickTop="1" thickBot="1">
      <c r="A4" s="11" t="s">
        <v>1</v>
      </c>
      <c r="B4" s="12" t="s">
        <v>0</v>
      </c>
      <c r="C4" s="13"/>
      <c r="D4" s="14" t="s">
        <v>4</v>
      </c>
      <c r="E4" s="15" t="s">
        <v>3</v>
      </c>
      <c r="F4" s="16" t="s">
        <v>2</v>
      </c>
      <c r="G4" s="1"/>
    </row>
    <row r="5" spans="1:15" ht="14" thickTop="1">
      <c r="A5" s="34" t="s">
        <v>12</v>
      </c>
      <c r="B5" s="34" t="s">
        <v>13</v>
      </c>
      <c r="C5" s="2">
        <f>IF(F5&lt;36,5,IF(F5&lt;43,6,IF(F5&lt;50,7,IF(F5&lt;57,8,IF(F5&lt;64,9,10)))))</f>
        <v>5</v>
      </c>
      <c r="D5" s="8">
        <v>13</v>
      </c>
      <c r="E5" s="3"/>
      <c r="F5" s="18">
        <f>ROUNDUP(SUM(D5:E5),0)</f>
        <v>13</v>
      </c>
      <c r="G5" s="6"/>
    </row>
    <row r="6" spans="1:15" ht="13.5">
      <c r="A6" s="32" t="s">
        <v>14</v>
      </c>
      <c r="B6" s="32" t="s">
        <v>15</v>
      </c>
      <c r="C6" s="2">
        <f t="shared" ref="C6:C31" si="0">IF(F6&lt;36,5,IF(F6&lt;43,6,IF(F6&lt;50,7,IF(F6&lt;57,8,IF(F6&lt;64,9,10)))))</f>
        <v>5</v>
      </c>
      <c r="D6" s="8">
        <v>14.8</v>
      </c>
      <c r="E6" s="3">
        <v>18</v>
      </c>
      <c r="F6" s="18">
        <f>ROUNDUP(SUM(D6:E6),0)</f>
        <v>33</v>
      </c>
      <c r="G6" s="6"/>
    </row>
    <row r="7" spans="1:15" ht="13.5">
      <c r="A7" s="32" t="s">
        <v>16</v>
      </c>
      <c r="B7" s="32" t="s">
        <v>17</v>
      </c>
      <c r="C7" s="2">
        <f t="shared" si="0"/>
        <v>7</v>
      </c>
      <c r="D7" s="9">
        <v>15</v>
      </c>
      <c r="E7" s="4">
        <v>29</v>
      </c>
      <c r="F7" s="18">
        <f t="shared" ref="F7:F31" si="1">ROUNDUP(SUM(D7:E7),0)</f>
        <v>44</v>
      </c>
      <c r="G7" s="6"/>
    </row>
    <row r="8" spans="1:15" ht="13.5">
      <c r="A8" s="32" t="s">
        <v>18</v>
      </c>
      <c r="B8" s="32" t="s">
        <v>19</v>
      </c>
      <c r="C8" s="2">
        <f t="shared" si="0"/>
        <v>6</v>
      </c>
      <c r="D8" s="10">
        <v>10.6</v>
      </c>
      <c r="E8" s="30">
        <v>30</v>
      </c>
      <c r="F8" s="18">
        <f t="shared" si="1"/>
        <v>41</v>
      </c>
      <c r="G8" s="6"/>
    </row>
    <row r="9" spans="1:15" ht="13.5">
      <c r="A9" s="32" t="s">
        <v>20</v>
      </c>
      <c r="B9" s="32" t="s">
        <v>21</v>
      </c>
      <c r="C9" s="2">
        <f t="shared" si="0"/>
        <v>7</v>
      </c>
      <c r="D9" s="9">
        <v>12.1</v>
      </c>
      <c r="E9" s="4">
        <v>34</v>
      </c>
      <c r="F9" s="18">
        <f t="shared" si="1"/>
        <v>47</v>
      </c>
      <c r="G9" s="6"/>
    </row>
    <row r="10" spans="1:15" ht="13.5">
      <c r="A10" s="32" t="s">
        <v>22</v>
      </c>
      <c r="B10" s="32" t="s">
        <v>23</v>
      </c>
      <c r="C10" s="2">
        <f t="shared" si="0"/>
        <v>5</v>
      </c>
      <c r="D10" s="9">
        <v>10.6</v>
      </c>
      <c r="E10" s="4">
        <v>20</v>
      </c>
      <c r="F10" s="18">
        <f t="shared" si="1"/>
        <v>31</v>
      </c>
      <c r="G10" s="6"/>
    </row>
    <row r="11" spans="1:15" ht="13.5">
      <c r="A11" s="32" t="s">
        <v>24</v>
      </c>
      <c r="B11" s="32" t="s">
        <v>25</v>
      </c>
      <c r="C11" s="2">
        <f t="shared" si="0"/>
        <v>8</v>
      </c>
      <c r="D11" s="9">
        <v>12.4</v>
      </c>
      <c r="E11" s="4">
        <v>42</v>
      </c>
      <c r="F11" s="18">
        <f t="shared" si="1"/>
        <v>55</v>
      </c>
      <c r="G11" s="6"/>
    </row>
    <row r="12" spans="1:15" ht="13.5">
      <c r="A12" s="32" t="s">
        <v>26</v>
      </c>
      <c r="B12" s="32" t="s">
        <v>27</v>
      </c>
      <c r="C12" s="2">
        <f t="shared" si="0"/>
        <v>5</v>
      </c>
      <c r="D12" s="10">
        <v>12.4</v>
      </c>
      <c r="E12" s="5"/>
      <c r="F12" s="18">
        <f t="shared" si="1"/>
        <v>13</v>
      </c>
      <c r="G12" s="6"/>
    </row>
    <row r="13" spans="1:15" ht="13.5">
      <c r="A13" s="32" t="s">
        <v>28</v>
      </c>
      <c r="B13" s="32" t="s">
        <v>29</v>
      </c>
      <c r="C13" s="2">
        <f t="shared" si="0"/>
        <v>10</v>
      </c>
      <c r="D13" s="9">
        <v>14.5</v>
      </c>
      <c r="E13" s="4">
        <v>50</v>
      </c>
      <c r="F13" s="18">
        <f t="shared" si="1"/>
        <v>65</v>
      </c>
      <c r="G13" s="6"/>
    </row>
    <row r="14" spans="1:15" ht="13.5">
      <c r="A14" s="32" t="s">
        <v>30</v>
      </c>
      <c r="B14" s="32" t="s">
        <v>31</v>
      </c>
      <c r="C14" s="2">
        <f t="shared" si="0"/>
        <v>6</v>
      </c>
      <c r="D14" s="9">
        <v>10.3</v>
      </c>
      <c r="E14" s="4">
        <v>31</v>
      </c>
      <c r="F14" s="18">
        <f t="shared" si="1"/>
        <v>42</v>
      </c>
      <c r="G14" s="6"/>
    </row>
    <row r="15" spans="1:15" ht="13.5">
      <c r="A15" s="32" t="s">
        <v>32</v>
      </c>
      <c r="B15" s="32" t="s">
        <v>33</v>
      </c>
      <c r="C15" s="2">
        <f t="shared" si="0"/>
        <v>8</v>
      </c>
      <c r="D15" s="9">
        <v>13.3</v>
      </c>
      <c r="E15" s="4">
        <v>39</v>
      </c>
      <c r="F15" s="18">
        <f t="shared" si="1"/>
        <v>53</v>
      </c>
      <c r="G15" s="6"/>
    </row>
    <row r="16" spans="1:15" ht="13.5">
      <c r="A16" s="32" t="s">
        <v>34</v>
      </c>
      <c r="B16" s="32" t="s">
        <v>35</v>
      </c>
      <c r="C16" s="2">
        <f t="shared" si="0"/>
        <v>9</v>
      </c>
      <c r="D16" s="9">
        <v>14.5</v>
      </c>
      <c r="E16" s="4">
        <v>44</v>
      </c>
      <c r="F16" s="18">
        <f t="shared" si="1"/>
        <v>59</v>
      </c>
      <c r="G16" s="6"/>
    </row>
    <row r="17" spans="1:7" ht="13.5">
      <c r="A17" s="32" t="s">
        <v>36</v>
      </c>
      <c r="B17" s="32" t="s">
        <v>37</v>
      </c>
      <c r="C17" s="2">
        <f t="shared" si="0"/>
        <v>8</v>
      </c>
      <c r="D17" s="9">
        <v>16.5</v>
      </c>
      <c r="E17" s="31">
        <v>38</v>
      </c>
      <c r="F17" s="18">
        <f t="shared" si="1"/>
        <v>55</v>
      </c>
      <c r="G17" s="6"/>
    </row>
    <row r="18" spans="1:7" ht="13.5">
      <c r="A18" s="32" t="s">
        <v>38</v>
      </c>
      <c r="B18" s="32" t="s">
        <v>39</v>
      </c>
      <c r="C18" s="2">
        <f t="shared" si="0"/>
        <v>6</v>
      </c>
      <c r="D18" s="9">
        <v>11.8</v>
      </c>
      <c r="E18" s="4">
        <v>26</v>
      </c>
      <c r="F18" s="18">
        <f t="shared" si="1"/>
        <v>38</v>
      </c>
      <c r="G18" s="6"/>
    </row>
    <row r="19" spans="1:7" ht="13.5">
      <c r="A19" s="32" t="s">
        <v>40</v>
      </c>
      <c r="B19" s="32" t="s">
        <v>41</v>
      </c>
      <c r="C19" s="2">
        <f t="shared" si="0"/>
        <v>7</v>
      </c>
      <c r="D19" s="9">
        <v>15.6</v>
      </c>
      <c r="E19" s="4">
        <v>32</v>
      </c>
      <c r="F19" s="18">
        <f t="shared" si="1"/>
        <v>48</v>
      </c>
      <c r="G19" s="6"/>
    </row>
    <row r="20" spans="1:7" ht="13.5">
      <c r="A20" s="32" t="s">
        <v>42</v>
      </c>
      <c r="B20" s="32" t="s">
        <v>43</v>
      </c>
      <c r="C20" s="2">
        <f t="shared" si="0"/>
        <v>7</v>
      </c>
      <c r="D20" s="9">
        <v>12.1</v>
      </c>
      <c r="E20" s="4">
        <v>34</v>
      </c>
      <c r="F20" s="18">
        <f t="shared" si="1"/>
        <v>47</v>
      </c>
      <c r="G20" s="6"/>
    </row>
    <row r="21" spans="1:7" ht="13.5">
      <c r="A21" s="32" t="s">
        <v>44</v>
      </c>
      <c r="B21" s="32" t="s">
        <v>45</v>
      </c>
      <c r="C21" s="2">
        <f t="shared" si="0"/>
        <v>7</v>
      </c>
      <c r="D21" s="9">
        <v>10</v>
      </c>
      <c r="E21" s="4">
        <v>36</v>
      </c>
      <c r="F21" s="18">
        <f t="shared" si="1"/>
        <v>46</v>
      </c>
      <c r="G21" s="6"/>
    </row>
    <row r="22" spans="1:7" ht="13.5">
      <c r="A22" s="32" t="s">
        <v>46</v>
      </c>
      <c r="B22" s="32" t="s">
        <v>47</v>
      </c>
      <c r="C22" s="2">
        <f t="shared" si="0"/>
        <v>6</v>
      </c>
      <c r="D22" s="9">
        <v>12.7</v>
      </c>
      <c r="E22" s="4">
        <v>28</v>
      </c>
      <c r="F22" s="18">
        <f t="shared" si="1"/>
        <v>41</v>
      </c>
      <c r="G22" s="6"/>
    </row>
    <row r="23" spans="1:7" ht="13.5">
      <c r="A23" s="32" t="s">
        <v>48</v>
      </c>
      <c r="B23" s="32" t="s">
        <v>49</v>
      </c>
      <c r="C23" s="2">
        <f t="shared" si="0"/>
        <v>8</v>
      </c>
      <c r="D23" s="9">
        <v>13</v>
      </c>
      <c r="E23" s="4">
        <v>39</v>
      </c>
      <c r="F23" s="18">
        <f t="shared" si="1"/>
        <v>52</v>
      </c>
      <c r="G23" s="6"/>
    </row>
    <row r="24" spans="1:7" ht="13.5">
      <c r="A24" s="32" t="s">
        <v>50</v>
      </c>
      <c r="B24" s="32" t="s">
        <v>51</v>
      </c>
      <c r="C24" s="2">
        <f t="shared" si="0"/>
        <v>9</v>
      </c>
      <c r="D24" s="9">
        <v>11.8</v>
      </c>
      <c r="E24" s="4">
        <v>48</v>
      </c>
      <c r="F24" s="18">
        <f t="shared" si="1"/>
        <v>60</v>
      </c>
      <c r="G24" s="6"/>
    </row>
    <row r="25" spans="1:7" ht="13.5">
      <c r="A25" s="33" t="s">
        <v>52</v>
      </c>
      <c r="B25" s="32" t="s">
        <v>53</v>
      </c>
      <c r="C25" s="2">
        <f t="shared" si="0"/>
        <v>5</v>
      </c>
      <c r="D25" s="9">
        <v>10</v>
      </c>
      <c r="E25" s="4">
        <v>16</v>
      </c>
      <c r="F25" s="18">
        <f t="shared" si="1"/>
        <v>26</v>
      </c>
      <c r="G25" s="6"/>
    </row>
    <row r="26" spans="1:7" ht="13.5">
      <c r="A26" s="32" t="s">
        <v>54</v>
      </c>
      <c r="B26" s="32" t="s">
        <v>55</v>
      </c>
      <c r="C26" s="2">
        <f t="shared" si="0"/>
        <v>9</v>
      </c>
      <c r="D26" s="9">
        <v>13.9</v>
      </c>
      <c r="E26" s="4">
        <v>43</v>
      </c>
      <c r="F26" s="18">
        <f t="shared" si="1"/>
        <v>57</v>
      </c>
      <c r="G26" s="6"/>
    </row>
    <row r="27" spans="1:7" ht="13.5">
      <c r="A27" s="32" t="s">
        <v>56</v>
      </c>
      <c r="B27" s="32" t="s">
        <v>57</v>
      </c>
      <c r="C27" s="2">
        <f t="shared" si="0"/>
        <v>6</v>
      </c>
      <c r="D27" s="9">
        <v>13.6</v>
      </c>
      <c r="E27" s="4">
        <v>24</v>
      </c>
      <c r="F27" s="18">
        <f t="shared" si="1"/>
        <v>38</v>
      </c>
      <c r="G27" s="6"/>
    </row>
    <row r="28" spans="1:7" ht="13.5">
      <c r="A28" s="32" t="s">
        <v>58</v>
      </c>
      <c r="B28" s="32" t="s">
        <v>59</v>
      </c>
      <c r="C28" s="2">
        <f t="shared" si="0"/>
        <v>5</v>
      </c>
      <c r="D28" s="9">
        <v>13</v>
      </c>
      <c r="E28" s="4">
        <v>16</v>
      </c>
      <c r="F28" s="18">
        <f t="shared" si="1"/>
        <v>29</v>
      </c>
      <c r="G28" s="6"/>
    </row>
    <row r="29" spans="1:7" ht="13.5">
      <c r="A29" s="32" t="s">
        <v>60</v>
      </c>
      <c r="B29" s="32" t="s">
        <v>61</v>
      </c>
      <c r="C29" s="2">
        <f t="shared" si="0"/>
        <v>6</v>
      </c>
      <c r="D29" s="9">
        <v>13.3</v>
      </c>
      <c r="E29" s="4">
        <v>26</v>
      </c>
      <c r="F29" s="18">
        <f t="shared" si="1"/>
        <v>40</v>
      </c>
      <c r="G29" s="6"/>
    </row>
    <row r="30" spans="1:7" ht="13.5">
      <c r="A30" s="32" t="s">
        <v>62</v>
      </c>
      <c r="B30" s="32" t="s">
        <v>63</v>
      </c>
      <c r="C30" s="2">
        <f t="shared" si="0"/>
        <v>5</v>
      </c>
      <c r="D30" s="9">
        <v>16.8</v>
      </c>
      <c r="E30" s="4">
        <v>16</v>
      </c>
      <c r="F30" s="18">
        <f t="shared" si="1"/>
        <v>33</v>
      </c>
      <c r="G30" s="6"/>
    </row>
    <row r="31" spans="1:7" ht="13.5">
      <c r="A31" s="32" t="s">
        <v>64</v>
      </c>
      <c r="B31" s="32" t="s">
        <v>65</v>
      </c>
      <c r="C31" s="2">
        <f t="shared" si="0"/>
        <v>5</v>
      </c>
      <c r="D31" s="9">
        <v>12.4</v>
      </c>
      <c r="E31" s="4">
        <v>10</v>
      </c>
      <c r="F31" s="18">
        <f t="shared" si="1"/>
        <v>23</v>
      </c>
      <c r="G31" s="6"/>
    </row>
  </sheetData>
  <sortState ref="A5:H346">
    <sortCondition ref="A5"/>
  </sortState>
  <mergeCells count="1">
    <mergeCell ref="A1:O1"/>
  </mergeCells>
  <phoneticPr fontId="1" type="noConversion"/>
  <conditionalFormatting sqref="C5:C31">
    <cfRule type="expression" priority="48" stopIfTrue="1">
      <formula>$F5=34</formula>
    </cfRule>
  </conditionalFormatting>
  <conditionalFormatting sqref="C5:C31">
    <cfRule type="expression" dxfId="17" priority="46" stopIfTrue="1">
      <formula>$F5=34</formula>
    </cfRule>
  </conditionalFormatting>
  <conditionalFormatting sqref="C5:C31">
    <cfRule type="expression" dxfId="16" priority="41" stopIfTrue="1">
      <formula>$F5=63</formula>
    </cfRule>
    <cfRule type="expression" dxfId="15" priority="42" stopIfTrue="1">
      <formula>$F5=56</formula>
    </cfRule>
    <cfRule type="expression" dxfId="14" priority="43" stopIfTrue="1">
      <formula>$F5=49</formula>
    </cfRule>
    <cfRule type="expression" dxfId="13" priority="44" stopIfTrue="1">
      <formula>$F5=43</formula>
    </cfRule>
    <cfRule type="expression" dxfId="12" priority="45" stopIfTrue="1">
      <formula>$F5=35</formula>
    </cfRule>
  </conditionalFormatting>
  <conditionalFormatting sqref="C5">
    <cfRule type="cellIs" dxfId="11" priority="40" stopIfTrue="1" operator="equal">
      <formula>10</formula>
    </cfRule>
  </conditionalFormatting>
  <conditionalFormatting sqref="C6:C31">
    <cfRule type="cellIs" dxfId="10" priority="34" stopIfTrue="1" operator="equal">
      <formula>10</formula>
    </cfRule>
  </conditionalFormatting>
  <conditionalFormatting sqref="C6:C31">
    <cfRule type="cellIs" dxfId="9" priority="28" stopIfTrue="1" operator="equal">
      <formula>10</formula>
    </cfRule>
  </conditionalFormatting>
  <conditionalFormatting sqref="C5">
    <cfRule type="expression" priority="22" stopIfTrue="1">
      <formula>$F5=34</formula>
    </cfRule>
  </conditionalFormatting>
  <conditionalFormatting sqref="C5">
    <cfRule type="expression" dxfId="8" priority="21" stopIfTrue="1">
      <formula>$F5=34</formula>
    </cfRule>
  </conditionalFormatting>
  <conditionalFormatting sqref="C5">
    <cfRule type="expression" dxfId="7" priority="16" stopIfTrue="1">
      <formula>$F5=63</formula>
    </cfRule>
    <cfRule type="expression" dxfId="6" priority="17" stopIfTrue="1">
      <formula>$F5=56</formula>
    </cfRule>
    <cfRule type="expression" dxfId="5" priority="18" stopIfTrue="1">
      <formula>$F5=49</formula>
    </cfRule>
    <cfRule type="expression" dxfId="4" priority="19" stopIfTrue="1">
      <formula>$F5=43</formula>
    </cfRule>
    <cfRule type="expression" dxfId="3" priority="20" stopIfTrue="1">
      <formula>$F5=35</formula>
    </cfRule>
  </conditionalFormatting>
  <conditionalFormatting sqref="C5">
    <cfRule type="cellIs" dxfId="2" priority="15" stopIfTrue="1" operator="equal">
      <formula>10</formula>
    </cfRule>
  </conditionalFormatting>
  <conditionalFormatting sqref="C6:C31">
    <cfRule type="cellIs" dxfId="1" priority="9" stopIfTrue="1" operator="equal">
      <formula>10</formula>
    </cfRule>
  </conditionalFormatting>
  <conditionalFormatting sqref="C6:C31">
    <cfRule type="cellIs" dxfId="0" priority="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19" t="s">
        <v>5</v>
      </c>
      <c r="C1" s="20"/>
      <c r="D1" s="25"/>
      <c r="E1" s="25"/>
    </row>
    <row r="2" spans="2:5">
      <c r="B2" s="19" t="s">
        <v>6</v>
      </c>
      <c r="C2" s="20"/>
      <c r="D2" s="25"/>
      <c r="E2" s="25"/>
    </row>
    <row r="3" spans="2:5">
      <c r="B3" s="21"/>
      <c r="C3" s="21"/>
      <c r="D3" s="26"/>
      <c r="E3" s="26"/>
    </row>
    <row r="4" spans="2:5" ht="52">
      <c r="B4" s="22" t="s">
        <v>7</v>
      </c>
      <c r="C4" s="21"/>
      <c r="D4" s="26"/>
      <c r="E4" s="26"/>
    </row>
    <row r="5" spans="2:5">
      <c r="B5" s="21"/>
      <c r="C5" s="21"/>
      <c r="D5" s="26"/>
      <c r="E5" s="26"/>
    </row>
    <row r="6" spans="2:5" ht="39">
      <c r="B6" s="19" t="s">
        <v>8</v>
      </c>
      <c r="C6" s="20"/>
      <c r="D6" s="25"/>
      <c r="E6" s="27" t="s">
        <v>9</v>
      </c>
    </row>
    <row r="7" spans="2:5" ht="13.5" thickBot="1">
      <c r="B7" s="21"/>
      <c r="C7" s="21"/>
      <c r="D7" s="26"/>
      <c r="E7" s="26"/>
    </row>
    <row r="8" spans="2:5" ht="52.5" thickBot="1">
      <c r="B8" s="23" t="s">
        <v>10</v>
      </c>
      <c r="C8" s="24"/>
      <c r="D8" s="28"/>
      <c r="E8" s="29">
        <v>2</v>
      </c>
    </row>
    <row r="9" spans="2:5">
      <c r="B9" s="21"/>
      <c r="C9" s="21"/>
      <c r="D9" s="26"/>
      <c r="E9" s="26"/>
    </row>
    <row r="10" spans="2:5">
      <c r="B10" s="21"/>
      <c r="C10" s="21"/>
      <c r="D10" s="26"/>
      <c r="E10" s="26"/>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ME_sep13-fin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2013-12-24T10:19:00Z</dcterms:modified>
</cp:coreProperties>
</file>