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13_ncr:1_{A10D8089-64E7-4DE0-8478-11A244E1EC6A}" xr6:coauthVersionLast="45" xr6:coauthVersionMax="45" xr10:uidLastSave="{00000000-0000-0000-0000-000000000000}"/>
  <bookViews>
    <workbookView xWindow="-120" yWindow="-120" windowWidth="29040" windowHeight="15840" xr2:uid="{8881BD0C-5EF3-48AF-949E-8726E6DD49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C66" i="1" s="1"/>
  <c r="F231" i="1"/>
  <c r="C231" i="1" s="1"/>
  <c r="E231" i="1"/>
  <c r="F230" i="1"/>
  <c r="C230" i="1" s="1"/>
  <c r="E230" i="1"/>
  <c r="E229" i="1"/>
  <c r="F229" i="1" s="1"/>
  <c r="C229" i="1" s="1"/>
  <c r="E228" i="1"/>
  <c r="F228" i="1" s="1"/>
  <c r="C228" i="1"/>
  <c r="F227" i="1"/>
  <c r="C227" i="1" s="1"/>
  <c r="E227" i="1"/>
  <c r="F226" i="1"/>
  <c r="C226" i="1" s="1"/>
  <c r="E225" i="1"/>
  <c r="F225" i="1" s="1"/>
  <c r="C225" i="1" s="1"/>
  <c r="E224" i="1"/>
  <c r="F224" i="1" s="1"/>
  <c r="C224" i="1" s="1"/>
  <c r="F223" i="1"/>
  <c r="C223" i="1" s="1"/>
  <c r="E223" i="1"/>
  <c r="F222" i="1"/>
  <c r="C222" i="1" s="1"/>
  <c r="E222" i="1"/>
  <c r="E221" i="1"/>
  <c r="F221" i="1" s="1"/>
  <c r="C221" i="1" s="1"/>
  <c r="E220" i="1"/>
  <c r="F220" i="1" s="1"/>
  <c r="C220" i="1" s="1"/>
  <c r="F219" i="1"/>
  <c r="C219" i="1" s="1"/>
  <c r="E219" i="1"/>
  <c r="F218" i="1"/>
  <c r="C218" i="1" s="1"/>
  <c r="E218" i="1"/>
  <c r="F217" i="1"/>
  <c r="C217" i="1" s="1"/>
  <c r="F216" i="1"/>
  <c r="C216" i="1" s="1"/>
  <c r="F215" i="1"/>
  <c r="C215" i="1" s="1"/>
  <c r="E215" i="1"/>
  <c r="F214" i="1"/>
  <c r="C214" i="1" s="1"/>
  <c r="E214" i="1"/>
  <c r="E213" i="1"/>
  <c r="F213" i="1" s="1"/>
  <c r="C213" i="1" s="1"/>
  <c r="E212" i="1"/>
  <c r="F212" i="1" s="1"/>
  <c r="C212" i="1"/>
  <c r="F211" i="1"/>
  <c r="C211" i="1" s="1"/>
  <c r="F210" i="1"/>
  <c r="C210" i="1" s="1"/>
  <c r="E210" i="1"/>
  <c r="E209" i="1"/>
  <c r="F209" i="1" s="1"/>
  <c r="C209" i="1" s="1"/>
  <c r="E208" i="1"/>
  <c r="F208" i="1" s="1"/>
  <c r="C208" i="1" s="1"/>
  <c r="F207" i="1"/>
  <c r="C207" i="1" s="1"/>
  <c r="E207" i="1"/>
  <c r="F206" i="1"/>
  <c r="C206" i="1" s="1"/>
  <c r="E206" i="1"/>
  <c r="E205" i="1"/>
  <c r="F205" i="1" s="1"/>
  <c r="C205" i="1" s="1"/>
  <c r="E204" i="1"/>
  <c r="F204" i="1" s="1"/>
  <c r="C204" i="1" s="1"/>
  <c r="F203" i="1"/>
  <c r="C203" i="1" s="1"/>
  <c r="E203" i="1"/>
  <c r="F202" i="1"/>
  <c r="C202" i="1" s="1"/>
  <c r="E202" i="1"/>
  <c r="E201" i="1"/>
  <c r="F201" i="1" s="1"/>
  <c r="C201" i="1" s="1"/>
  <c r="E200" i="1"/>
  <c r="F200" i="1" s="1"/>
  <c r="C200" i="1"/>
  <c r="F199" i="1"/>
  <c r="C199" i="1" s="1"/>
  <c r="E199" i="1"/>
  <c r="F198" i="1"/>
  <c r="C198" i="1" s="1"/>
  <c r="E198" i="1"/>
  <c r="E197" i="1"/>
  <c r="F197" i="1" s="1"/>
  <c r="C197" i="1" s="1"/>
  <c r="E196" i="1"/>
  <c r="F196" i="1" s="1"/>
  <c r="C196" i="1"/>
  <c r="F195" i="1"/>
  <c r="C195" i="1" s="1"/>
  <c r="E195" i="1"/>
  <c r="F194" i="1"/>
  <c r="C194" i="1" s="1"/>
  <c r="E194" i="1"/>
  <c r="F193" i="1"/>
  <c r="C193" i="1" s="1"/>
  <c r="E192" i="1"/>
  <c r="F192" i="1" s="1"/>
  <c r="C192" i="1" s="1"/>
  <c r="F191" i="1"/>
  <c r="C191" i="1" s="1"/>
  <c r="E191" i="1"/>
  <c r="F190" i="1"/>
  <c r="C190" i="1" s="1"/>
  <c r="E190" i="1"/>
  <c r="E189" i="1"/>
  <c r="F189" i="1" s="1"/>
  <c r="C189" i="1" s="1"/>
  <c r="F188" i="1"/>
  <c r="E188" i="1"/>
  <c r="C188" i="1"/>
  <c r="F187" i="1"/>
  <c r="C187" i="1" s="1"/>
  <c r="E187" i="1"/>
  <c r="F186" i="1"/>
  <c r="C186" i="1" s="1"/>
  <c r="E186" i="1"/>
  <c r="E185" i="1"/>
  <c r="F185" i="1" s="1"/>
  <c r="C185" i="1" s="1"/>
  <c r="F184" i="1"/>
  <c r="E184" i="1"/>
  <c r="C184" i="1"/>
  <c r="F183" i="1"/>
  <c r="C183" i="1" s="1"/>
  <c r="E183" i="1"/>
  <c r="F182" i="1"/>
  <c r="C182" i="1" s="1"/>
  <c r="E182" i="1"/>
  <c r="E181" i="1"/>
  <c r="F181" i="1" s="1"/>
  <c r="C181" i="1" s="1"/>
  <c r="F180" i="1"/>
  <c r="E180" i="1"/>
  <c r="C180" i="1"/>
  <c r="F179" i="1"/>
  <c r="C179" i="1" s="1"/>
  <c r="E179" i="1"/>
  <c r="F178" i="1"/>
  <c r="C178" i="1" s="1"/>
  <c r="E178" i="1"/>
  <c r="E177" i="1"/>
  <c r="F177" i="1" s="1"/>
  <c r="C177" i="1" s="1"/>
  <c r="F176" i="1"/>
  <c r="E176" i="1"/>
  <c r="C176" i="1"/>
  <c r="F175" i="1"/>
  <c r="C175" i="1" s="1"/>
  <c r="E175" i="1"/>
  <c r="F174" i="1"/>
  <c r="C174" i="1" s="1"/>
  <c r="E174" i="1"/>
  <c r="E173" i="1"/>
  <c r="F173" i="1" s="1"/>
  <c r="C173" i="1" s="1"/>
  <c r="F172" i="1"/>
  <c r="E172" i="1"/>
  <c r="C172" i="1"/>
  <c r="F171" i="1"/>
  <c r="C171" i="1" s="1"/>
  <c r="E171" i="1"/>
  <c r="F170" i="1"/>
  <c r="C170" i="1" s="1"/>
  <c r="E170" i="1"/>
  <c r="E169" i="1"/>
  <c r="F169" i="1" s="1"/>
  <c r="C169" i="1" s="1"/>
  <c r="F168" i="1"/>
  <c r="E168" i="1"/>
  <c r="C168" i="1"/>
  <c r="F167" i="1"/>
  <c r="C167" i="1" s="1"/>
  <c r="E167" i="1"/>
  <c r="F166" i="1"/>
  <c r="C166" i="1" s="1"/>
  <c r="E166" i="1"/>
  <c r="E165" i="1"/>
  <c r="F165" i="1" s="1"/>
  <c r="C165" i="1" s="1"/>
  <c r="F164" i="1"/>
  <c r="E164" i="1"/>
  <c r="C164" i="1"/>
  <c r="F163" i="1"/>
  <c r="C163" i="1" s="1"/>
  <c r="E163" i="1"/>
  <c r="F162" i="1"/>
  <c r="C162" i="1" s="1"/>
  <c r="E162" i="1"/>
  <c r="E161" i="1"/>
  <c r="F161" i="1" s="1"/>
  <c r="C161" i="1" s="1"/>
  <c r="F160" i="1"/>
  <c r="E160" i="1"/>
  <c r="C160" i="1"/>
  <c r="F159" i="1"/>
  <c r="C159" i="1" s="1"/>
  <c r="E159" i="1"/>
  <c r="F158" i="1"/>
  <c r="C158" i="1" s="1"/>
  <c r="E158" i="1"/>
  <c r="E157" i="1"/>
  <c r="F157" i="1" s="1"/>
  <c r="C157" i="1" s="1"/>
  <c r="F156" i="1"/>
  <c r="E156" i="1"/>
  <c r="C156" i="1"/>
  <c r="F155" i="1"/>
  <c r="C155" i="1" s="1"/>
  <c r="E155" i="1"/>
  <c r="F154" i="1"/>
  <c r="C154" i="1" s="1"/>
  <c r="E154" i="1"/>
  <c r="E153" i="1"/>
  <c r="F153" i="1" s="1"/>
  <c r="C153" i="1" s="1"/>
  <c r="F152" i="1"/>
  <c r="E152" i="1"/>
  <c r="C152" i="1"/>
  <c r="F151" i="1"/>
  <c r="C151" i="1" s="1"/>
  <c r="E151" i="1"/>
  <c r="F150" i="1"/>
  <c r="C150" i="1" s="1"/>
  <c r="E150" i="1"/>
  <c r="E149" i="1"/>
  <c r="F149" i="1" s="1"/>
  <c r="C149" i="1" s="1"/>
  <c r="F148" i="1"/>
  <c r="E148" i="1"/>
  <c r="C148" i="1"/>
  <c r="F147" i="1"/>
  <c r="C147" i="1" s="1"/>
  <c r="E147" i="1"/>
  <c r="F146" i="1"/>
  <c r="C146" i="1" s="1"/>
  <c r="E146" i="1"/>
  <c r="E145" i="1"/>
  <c r="F145" i="1" s="1"/>
  <c r="C145" i="1" s="1"/>
  <c r="F144" i="1"/>
  <c r="E144" i="1"/>
  <c r="C144" i="1"/>
  <c r="F143" i="1"/>
  <c r="C143" i="1" s="1"/>
  <c r="F142" i="1"/>
  <c r="C142" i="1" s="1"/>
  <c r="E142" i="1"/>
  <c r="E141" i="1"/>
  <c r="F141" i="1" s="1"/>
  <c r="C141" i="1" s="1"/>
  <c r="F140" i="1"/>
  <c r="E140" i="1"/>
  <c r="C140" i="1"/>
  <c r="F139" i="1"/>
  <c r="C139" i="1" s="1"/>
  <c r="E139" i="1"/>
  <c r="F138" i="1"/>
  <c r="C138" i="1" s="1"/>
  <c r="E138" i="1"/>
  <c r="E137" i="1"/>
  <c r="F137" i="1" s="1"/>
  <c r="C137" i="1" s="1"/>
  <c r="F136" i="1"/>
  <c r="E136" i="1"/>
  <c r="C136" i="1"/>
  <c r="F135" i="1"/>
  <c r="C135" i="1" s="1"/>
  <c r="E135" i="1"/>
  <c r="F134" i="1"/>
  <c r="C134" i="1" s="1"/>
  <c r="E134" i="1"/>
  <c r="E133" i="1"/>
  <c r="F133" i="1" s="1"/>
  <c r="C133" i="1" s="1"/>
  <c r="F132" i="1"/>
  <c r="E132" i="1"/>
  <c r="C132" i="1"/>
  <c r="F131" i="1"/>
  <c r="C131" i="1" s="1"/>
  <c r="E131" i="1"/>
  <c r="F130" i="1"/>
  <c r="C130" i="1" s="1"/>
  <c r="E130" i="1"/>
  <c r="E129" i="1"/>
  <c r="F129" i="1" s="1"/>
  <c r="C129" i="1" s="1"/>
  <c r="F128" i="1"/>
  <c r="E128" i="1"/>
  <c r="C128" i="1"/>
  <c r="F127" i="1"/>
  <c r="C127" i="1" s="1"/>
  <c r="E127" i="1"/>
  <c r="F126" i="1"/>
  <c r="C126" i="1" s="1"/>
  <c r="E126" i="1"/>
  <c r="E125" i="1"/>
  <c r="F125" i="1" s="1"/>
  <c r="C125" i="1" s="1"/>
  <c r="F124" i="1"/>
  <c r="E124" i="1"/>
  <c r="C124" i="1"/>
  <c r="F123" i="1"/>
  <c r="C123" i="1" s="1"/>
  <c r="E123" i="1"/>
  <c r="F122" i="1"/>
  <c r="C122" i="1" s="1"/>
  <c r="E122" i="1"/>
  <c r="E121" i="1"/>
  <c r="F121" i="1" s="1"/>
  <c r="C121" i="1" s="1"/>
  <c r="F120" i="1"/>
  <c r="C120" i="1" s="1"/>
  <c r="F119" i="1"/>
  <c r="C119" i="1" s="1"/>
  <c r="E119" i="1"/>
  <c r="F118" i="1"/>
  <c r="C118" i="1" s="1"/>
  <c r="E118" i="1"/>
  <c r="E117" i="1"/>
  <c r="F117" i="1" s="1"/>
  <c r="C117" i="1" s="1"/>
  <c r="F116" i="1"/>
  <c r="E116" i="1"/>
  <c r="C116" i="1"/>
  <c r="E115" i="1"/>
  <c r="F115" i="1" s="1"/>
  <c r="C115" i="1" s="1"/>
  <c r="F114" i="1"/>
  <c r="C114" i="1" s="1"/>
  <c r="E114" i="1"/>
  <c r="E113" i="1"/>
  <c r="F113" i="1" s="1"/>
  <c r="C113" i="1" s="1"/>
  <c r="F112" i="1"/>
  <c r="E112" i="1"/>
  <c r="C112" i="1"/>
  <c r="E111" i="1"/>
  <c r="F111" i="1" s="1"/>
  <c r="C111" i="1" s="1"/>
  <c r="F110" i="1"/>
  <c r="C110" i="1" s="1"/>
  <c r="E110" i="1"/>
  <c r="E109" i="1"/>
  <c r="F109" i="1" s="1"/>
  <c r="C109" i="1" s="1"/>
  <c r="F108" i="1"/>
  <c r="E108" i="1"/>
  <c r="C108" i="1"/>
  <c r="F107" i="1"/>
  <c r="C107" i="1" s="1"/>
  <c r="E107" i="1"/>
  <c r="E106" i="1"/>
  <c r="F106" i="1" s="1"/>
  <c r="C106" i="1" s="1"/>
  <c r="E105" i="1"/>
  <c r="F105" i="1" s="1"/>
  <c r="C105" i="1"/>
  <c r="F104" i="1"/>
  <c r="C104" i="1" s="1"/>
  <c r="E104" i="1"/>
  <c r="E103" i="1"/>
  <c r="F103" i="1" s="1"/>
  <c r="C103" i="1" s="1"/>
  <c r="F102" i="1"/>
  <c r="E102" i="1"/>
  <c r="C102" i="1"/>
  <c r="E101" i="1"/>
  <c r="F101" i="1" s="1"/>
  <c r="C101" i="1" s="1"/>
  <c r="F100" i="1"/>
  <c r="E100" i="1"/>
  <c r="C100" i="1"/>
  <c r="F99" i="1"/>
  <c r="C99" i="1" s="1"/>
  <c r="E99" i="1"/>
  <c r="E98" i="1"/>
  <c r="F98" i="1" s="1"/>
  <c r="C98" i="1" s="1"/>
  <c r="E97" i="1"/>
  <c r="F97" i="1" s="1"/>
  <c r="C97" i="1"/>
  <c r="F96" i="1"/>
  <c r="C96" i="1" s="1"/>
  <c r="E96" i="1"/>
  <c r="E95" i="1"/>
  <c r="F95" i="1" s="1"/>
  <c r="C95" i="1" s="1"/>
  <c r="F94" i="1"/>
  <c r="E94" i="1"/>
  <c r="C94" i="1"/>
  <c r="E93" i="1"/>
  <c r="F93" i="1" s="1"/>
  <c r="C93" i="1" s="1"/>
  <c r="F92" i="1"/>
  <c r="E92" i="1"/>
  <c r="C92" i="1"/>
  <c r="F91" i="1"/>
  <c r="C91" i="1" s="1"/>
  <c r="E91" i="1"/>
  <c r="E90" i="1"/>
  <c r="F90" i="1" s="1"/>
  <c r="C90" i="1" s="1"/>
  <c r="E89" i="1"/>
  <c r="F89" i="1" s="1"/>
  <c r="C89" i="1"/>
  <c r="F88" i="1"/>
  <c r="C88" i="1" s="1"/>
  <c r="E88" i="1"/>
  <c r="E87" i="1"/>
  <c r="F87" i="1" s="1"/>
  <c r="C87" i="1" s="1"/>
  <c r="F86" i="1"/>
  <c r="E86" i="1"/>
  <c r="C86" i="1"/>
  <c r="E85" i="1"/>
  <c r="F85" i="1" s="1"/>
  <c r="C85" i="1" s="1"/>
  <c r="F84" i="1"/>
  <c r="E84" i="1"/>
  <c r="C84" i="1"/>
  <c r="F83" i="1"/>
  <c r="C83" i="1" s="1"/>
  <c r="E83" i="1"/>
  <c r="E82" i="1"/>
  <c r="F82" i="1" s="1"/>
  <c r="C82" i="1" s="1"/>
  <c r="E81" i="1"/>
  <c r="F81" i="1" s="1"/>
  <c r="C81" i="1"/>
  <c r="F80" i="1"/>
  <c r="C80" i="1" s="1"/>
  <c r="E80" i="1"/>
  <c r="E79" i="1"/>
  <c r="F79" i="1" s="1"/>
  <c r="C79" i="1" s="1"/>
  <c r="F78" i="1"/>
  <c r="E78" i="1"/>
  <c r="C78" i="1"/>
  <c r="E77" i="1"/>
  <c r="F77" i="1" s="1"/>
  <c r="C77" i="1" s="1"/>
  <c r="F76" i="1"/>
  <c r="E76" i="1"/>
  <c r="C76" i="1"/>
  <c r="F75" i="1"/>
  <c r="C75" i="1" s="1"/>
  <c r="E75" i="1"/>
  <c r="E74" i="1"/>
  <c r="F74" i="1" s="1"/>
  <c r="C74" i="1" s="1"/>
  <c r="E73" i="1"/>
  <c r="F73" i="1" s="1"/>
  <c r="C73" i="1"/>
  <c r="F72" i="1"/>
  <c r="C72" i="1" s="1"/>
  <c r="E72" i="1"/>
  <c r="E71" i="1"/>
  <c r="F71" i="1" s="1"/>
  <c r="C71" i="1" s="1"/>
  <c r="F70" i="1"/>
  <c r="E70" i="1"/>
  <c r="C70" i="1"/>
  <c r="E69" i="1"/>
  <c r="F69" i="1" s="1"/>
  <c r="C69" i="1" s="1"/>
  <c r="F68" i="1"/>
  <c r="E68" i="1"/>
  <c r="C68" i="1"/>
  <c r="F67" i="1"/>
  <c r="C67" i="1" s="1"/>
  <c r="E67" i="1"/>
  <c r="E65" i="1"/>
  <c r="F65" i="1" s="1"/>
  <c r="C65" i="1"/>
  <c r="F64" i="1"/>
  <c r="C64" i="1" s="1"/>
  <c r="E64" i="1"/>
  <c r="E63" i="1"/>
  <c r="F63" i="1" s="1"/>
  <c r="C63" i="1" s="1"/>
  <c r="F62" i="1"/>
  <c r="E62" i="1"/>
  <c r="C62" i="1"/>
  <c r="F61" i="1"/>
  <c r="C61" i="1" s="1"/>
  <c r="E61" i="1"/>
  <c r="E60" i="1"/>
  <c r="F60" i="1" s="1"/>
  <c r="C60" i="1" s="1"/>
  <c r="E59" i="1"/>
  <c r="F59" i="1" s="1"/>
  <c r="C59" i="1" s="1"/>
  <c r="F58" i="1"/>
  <c r="E58" i="1"/>
  <c r="C58" i="1"/>
  <c r="F57" i="1"/>
  <c r="C57" i="1" s="1"/>
  <c r="E57" i="1"/>
  <c r="E56" i="1"/>
  <c r="F56" i="1" s="1"/>
  <c r="C56" i="1" s="1"/>
  <c r="E55" i="1"/>
  <c r="F55" i="1" s="1"/>
  <c r="C55" i="1" s="1"/>
  <c r="F54" i="1"/>
  <c r="E54" i="1"/>
  <c r="C54" i="1"/>
  <c r="F53" i="1"/>
  <c r="C53" i="1" s="1"/>
  <c r="E53" i="1"/>
  <c r="E52" i="1"/>
  <c r="F52" i="1" s="1"/>
  <c r="C52" i="1" s="1"/>
  <c r="E51" i="1"/>
  <c r="F51" i="1" s="1"/>
  <c r="C51" i="1" s="1"/>
  <c r="F50" i="1"/>
  <c r="E50" i="1"/>
  <c r="C50" i="1"/>
  <c r="F49" i="1"/>
  <c r="C49" i="1" s="1"/>
  <c r="E49" i="1"/>
  <c r="E48" i="1"/>
  <c r="F48" i="1" s="1"/>
  <c r="C48" i="1" s="1"/>
  <c r="E47" i="1"/>
  <c r="F47" i="1" s="1"/>
  <c r="C47" i="1" s="1"/>
  <c r="F46" i="1"/>
  <c r="E46" i="1"/>
  <c r="C46" i="1"/>
  <c r="F45" i="1"/>
  <c r="C45" i="1" s="1"/>
  <c r="E45" i="1"/>
  <c r="E44" i="1"/>
  <c r="F44" i="1" s="1"/>
  <c r="C44" i="1" s="1"/>
  <c r="E43" i="1"/>
  <c r="F43" i="1" s="1"/>
  <c r="C43" i="1" s="1"/>
  <c r="F42" i="1"/>
  <c r="E42" i="1"/>
  <c r="C42" i="1"/>
  <c r="F41" i="1"/>
  <c r="C41" i="1" s="1"/>
  <c r="E41" i="1"/>
  <c r="E40" i="1"/>
  <c r="F40" i="1" s="1"/>
  <c r="C40" i="1" s="1"/>
  <c r="E39" i="1"/>
  <c r="F39" i="1" s="1"/>
  <c r="C39" i="1" s="1"/>
  <c r="F38" i="1"/>
  <c r="E38" i="1"/>
  <c r="C38" i="1"/>
  <c r="F37" i="1"/>
  <c r="C37" i="1" s="1"/>
  <c r="E37" i="1"/>
  <c r="E36" i="1"/>
  <c r="F36" i="1" s="1"/>
  <c r="C36" i="1" s="1"/>
  <c r="E35" i="1"/>
  <c r="F35" i="1" s="1"/>
  <c r="C35" i="1" s="1"/>
  <c r="F34" i="1"/>
  <c r="E34" i="1"/>
  <c r="C34" i="1"/>
  <c r="F33" i="1"/>
  <c r="C33" i="1" s="1"/>
  <c r="E33" i="1"/>
  <c r="E32" i="1"/>
  <c r="F32" i="1" s="1"/>
  <c r="C32" i="1" s="1"/>
  <c r="E31" i="1"/>
  <c r="F31" i="1" s="1"/>
  <c r="C31" i="1" s="1"/>
  <c r="F30" i="1"/>
  <c r="E30" i="1"/>
  <c r="C30" i="1"/>
  <c r="F29" i="1"/>
  <c r="C29" i="1" s="1"/>
  <c r="E29" i="1"/>
  <c r="E28" i="1"/>
  <c r="F28" i="1" s="1"/>
  <c r="C28" i="1" s="1"/>
  <c r="E27" i="1"/>
  <c r="F27" i="1" s="1"/>
  <c r="C27" i="1" s="1"/>
  <c r="F26" i="1"/>
  <c r="E26" i="1"/>
  <c r="C26" i="1"/>
  <c r="F25" i="1"/>
  <c r="C25" i="1" s="1"/>
  <c r="E25" i="1"/>
  <c r="E24" i="1"/>
  <c r="F24" i="1" s="1"/>
  <c r="C24" i="1" s="1"/>
  <c r="E23" i="1"/>
  <c r="F23" i="1" s="1"/>
  <c r="C23" i="1" s="1"/>
  <c r="F22" i="1"/>
  <c r="E22" i="1"/>
  <c r="C22" i="1"/>
  <c r="F21" i="1"/>
  <c r="C21" i="1" s="1"/>
  <c r="E21" i="1"/>
  <c r="E20" i="1"/>
  <c r="F20" i="1" s="1"/>
  <c r="C20" i="1" s="1"/>
  <c r="E19" i="1"/>
  <c r="F19" i="1" s="1"/>
  <c r="C19" i="1" s="1"/>
  <c r="F18" i="1"/>
  <c r="E18" i="1"/>
  <c r="C18" i="1"/>
  <c r="F17" i="1"/>
  <c r="C17" i="1" s="1"/>
  <c r="E17" i="1"/>
  <c r="E16" i="1"/>
  <c r="F16" i="1" s="1"/>
  <c r="C16" i="1" s="1"/>
  <c r="E15" i="1"/>
  <c r="F15" i="1" s="1"/>
  <c r="C15" i="1" s="1"/>
  <c r="F14" i="1"/>
  <c r="E14" i="1"/>
  <c r="C14" i="1"/>
  <c r="F13" i="1"/>
  <c r="C13" i="1" s="1"/>
  <c r="E13" i="1"/>
  <c r="E12" i="1"/>
  <c r="F12" i="1" s="1"/>
  <c r="C12" i="1" s="1"/>
  <c r="E11" i="1"/>
  <c r="F11" i="1" s="1"/>
  <c r="C11" i="1" s="1"/>
  <c r="F10" i="1"/>
  <c r="E10" i="1"/>
  <c r="C10" i="1"/>
  <c r="F9" i="1"/>
  <c r="C9" i="1" s="1"/>
  <c r="E9" i="1"/>
  <c r="H6" i="1"/>
  <c r="C6" i="1"/>
</calcChain>
</file>

<file path=xl/sharedStrings.xml><?xml version="1.0" encoding="utf-8"?>
<sst xmlns="http://schemas.openxmlformats.org/spreadsheetml/2006/main" count="465" uniqueCount="459">
  <si>
    <t>JUL 2020 - DATUM POLAGANJA 6.7.2020.</t>
  </si>
  <si>
    <t>Sa kolokvijumom</t>
  </si>
  <si>
    <t>DOSIJE</t>
  </si>
  <si>
    <t>PREZIME I IME</t>
  </si>
  <si>
    <t>OCENA</t>
  </si>
  <si>
    <t>KOLOK.</t>
  </si>
  <si>
    <t>V+P</t>
  </si>
  <si>
    <t>I deo</t>
  </si>
  <si>
    <t>II deo</t>
  </si>
  <si>
    <t>UKUPNO</t>
  </si>
  <si>
    <t>170549</t>
  </si>
  <si>
    <t>Bakulikira Beya Goby</t>
  </si>
  <si>
    <t>Ostali</t>
  </si>
  <si>
    <t>Ocena</t>
  </si>
  <si>
    <t>091322</t>
  </si>
  <si>
    <t>Cvetinović Maja</t>
  </si>
  <si>
    <t>100443</t>
  </si>
  <si>
    <t>Marjanović Ana</t>
  </si>
  <si>
    <t>110439</t>
  </si>
  <si>
    <t>Garčević Ilija</t>
  </si>
  <si>
    <t>110509</t>
  </si>
  <si>
    <t>Knežević Marko</t>
  </si>
  <si>
    <t>110783</t>
  </si>
  <si>
    <t>Dakić Milica</t>
  </si>
  <si>
    <t>120459</t>
  </si>
  <si>
    <t>Slavković Aleksandra</t>
  </si>
  <si>
    <t>120798</t>
  </si>
  <si>
    <t>Stevanović Stefan</t>
  </si>
  <si>
    <t>130575</t>
  </si>
  <si>
    <t>Labudović Milan</t>
  </si>
  <si>
    <t>130578</t>
  </si>
  <si>
    <t>Stevanović Jovana</t>
  </si>
  <si>
    <t>130785</t>
  </si>
  <si>
    <t>Divac Aleksa</t>
  </si>
  <si>
    <t>131002</t>
  </si>
  <si>
    <t>Radosavljević Nikola</t>
  </si>
  <si>
    <t>140155</t>
  </si>
  <si>
    <t>Milivojević Katarina</t>
  </si>
  <si>
    <t>140747</t>
  </si>
  <si>
    <t>Vasiljević Dragana</t>
  </si>
  <si>
    <t>140843</t>
  </si>
  <si>
    <t>Nikšić Katarina</t>
  </si>
  <si>
    <t>140928</t>
  </si>
  <si>
    <t>Teodorović Irena</t>
  </si>
  <si>
    <t>141243</t>
  </si>
  <si>
    <t>Vojvodić Nikola</t>
  </si>
  <si>
    <t>141321</t>
  </si>
  <si>
    <t>Stanković Natalija</t>
  </si>
  <si>
    <t>150235</t>
  </si>
  <si>
    <t>Mlađenović Sanja</t>
  </si>
  <si>
    <t>150280</t>
  </si>
  <si>
    <t>Cvetković Milica</t>
  </si>
  <si>
    <t>150328</t>
  </si>
  <si>
    <t>Paunović Nevena</t>
  </si>
  <si>
    <t>151002</t>
  </si>
  <si>
    <t>Damnjanović Milica</t>
  </si>
  <si>
    <t>151084</t>
  </si>
  <si>
    <t>Barjaktarović Marina</t>
  </si>
  <si>
    <t>151193</t>
  </si>
  <si>
    <t>Banović Marija</t>
  </si>
  <si>
    <t>151397</t>
  </si>
  <si>
    <t>Jelić Petra</t>
  </si>
  <si>
    <t>160011</t>
  </si>
  <si>
    <t>Ranisavljević Nina</t>
  </si>
  <si>
    <t>160186</t>
  </si>
  <si>
    <t>Tomašević Irina</t>
  </si>
  <si>
    <t>160198</t>
  </si>
  <si>
    <t>Ostojić Katarina</t>
  </si>
  <si>
    <t>160223</t>
  </si>
  <si>
    <t>Božović Bojana</t>
  </si>
  <si>
    <t>160303</t>
  </si>
  <si>
    <t>Stošić Milica</t>
  </si>
  <si>
    <t>160322</t>
  </si>
  <si>
    <t>Lakićević Olivera</t>
  </si>
  <si>
    <t>160324</t>
  </si>
  <si>
    <t>Mladenović Nenad</t>
  </si>
  <si>
    <t>160376</t>
  </si>
  <si>
    <t>Zlatanović Ivana</t>
  </si>
  <si>
    <t>160466</t>
  </si>
  <si>
    <t>Simović Andrea</t>
  </si>
  <si>
    <t>160569</t>
  </si>
  <si>
    <t>Birđan Nikola</t>
  </si>
  <si>
    <t>160621</t>
  </si>
  <si>
    <t>Milenković Kristina</t>
  </si>
  <si>
    <t>160751</t>
  </si>
  <si>
    <t>Petrović Katarina</t>
  </si>
  <si>
    <t>160832</t>
  </si>
  <si>
    <t>Milošević Đorđe</t>
  </si>
  <si>
    <t>160907</t>
  </si>
  <si>
    <t>Tešić Nina</t>
  </si>
  <si>
    <t>160919</t>
  </si>
  <si>
    <t>Milenković Milica</t>
  </si>
  <si>
    <t>160939</t>
  </si>
  <si>
    <t>Dragaš Anđela</t>
  </si>
  <si>
    <t>160953</t>
  </si>
  <si>
    <t>Samardžijević Anja</t>
  </si>
  <si>
    <t>161046</t>
  </si>
  <si>
    <t>Petrović Natalija</t>
  </si>
  <si>
    <t>161072</t>
  </si>
  <si>
    <t>Stojanović Bojana</t>
  </si>
  <si>
    <t>161253</t>
  </si>
  <si>
    <t>Bajčetić Nevena</t>
  </si>
  <si>
    <t>161465</t>
  </si>
  <si>
    <t>Krajačić Sofija</t>
  </si>
  <si>
    <t>161480</t>
  </si>
  <si>
    <t>Nikolić Andjela</t>
  </si>
  <si>
    <t>170007</t>
  </si>
  <si>
    <t>Filipović Vanja</t>
  </si>
  <si>
    <t>170009</t>
  </si>
  <si>
    <t>Žikić Marija</t>
  </si>
  <si>
    <t>170065</t>
  </si>
  <si>
    <t>Kovačević Ivan</t>
  </si>
  <si>
    <t>170163</t>
  </si>
  <si>
    <t>Grmuša Dina</t>
  </si>
  <si>
    <t>170208</t>
  </si>
  <si>
    <t>Radosavljević Tamara</t>
  </si>
  <si>
    <t>170209</t>
  </si>
  <si>
    <t>Skadrić Milica</t>
  </si>
  <si>
    <t>170212</t>
  </si>
  <si>
    <t>Levkić Ivana</t>
  </si>
  <si>
    <t>170235</t>
  </si>
  <si>
    <t>Kosanić Tatjana</t>
  </si>
  <si>
    <t>170271</t>
  </si>
  <si>
    <t>Radojević Slavica</t>
  </si>
  <si>
    <t>170291</t>
  </si>
  <si>
    <t>Pavlović Natalija</t>
  </si>
  <si>
    <t>170365</t>
  </si>
  <si>
    <t>Vujaković Marija</t>
  </si>
  <si>
    <t>170399</t>
  </si>
  <si>
    <t>Kojić Jovan</t>
  </si>
  <si>
    <t>170423</t>
  </si>
  <si>
    <t>Bralović Teodora</t>
  </si>
  <si>
    <t>170438</t>
  </si>
  <si>
    <t>Radojičić Anđelka</t>
  </si>
  <si>
    <t>170449</t>
  </si>
  <si>
    <t>Lungu Jabi</t>
  </si>
  <si>
    <t>170474</t>
  </si>
  <si>
    <t>Korać Dunja</t>
  </si>
  <si>
    <t>170505</t>
  </si>
  <si>
    <t>Dželatović Ksenija</t>
  </si>
  <si>
    <t>170524</t>
  </si>
  <si>
    <t>Tomašević Marija</t>
  </si>
  <si>
    <t>170590</t>
  </si>
  <si>
    <t>Todorović Katarina</t>
  </si>
  <si>
    <t>170640</t>
  </si>
  <si>
    <t>Đalović Sara</t>
  </si>
  <si>
    <t>170668</t>
  </si>
  <si>
    <t>Petrović Jelena</t>
  </si>
  <si>
    <t>170680</t>
  </si>
  <si>
    <t>Pejčić Aleksandra</t>
  </si>
  <si>
    <t>170685</t>
  </si>
  <si>
    <t>Lučić Milica</t>
  </si>
  <si>
    <t>170687</t>
  </si>
  <si>
    <t>Vidić Kristina</t>
  </si>
  <si>
    <t>170758</t>
  </si>
  <si>
    <t>Mijatović Tijana</t>
  </si>
  <si>
    <t>170764</t>
  </si>
  <si>
    <t>Punoševac Mina</t>
  </si>
  <si>
    <t>170769</t>
  </si>
  <si>
    <t>Đurić Andrea</t>
  </si>
  <si>
    <t>170833</t>
  </si>
  <si>
    <t>Jović Milica</t>
  </si>
  <si>
    <t>171000</t>
  </si>
  <si>
    <t>Joksimović Katarina</t>
  </si>
  <si>
    <t>171014</t>
  </si>
  <si>
    <t>Doljančević Anastasija</t>
  </si>
  <si>
    <t>171018</t>
  </si>
  <si>
    <t>Životić Jovana</t>
  </si>
  <si>
    <t>171133</t>
  </si>
  <si>
    <t>Bertuš Dunja</t>
  </si>
  <si>
    <t>171167</t>
  </si>
  <si>
    <t>Stamenković Snežana</t>
  </si>
  <si>
    <t>171192</t>
  </si>
  <si>
    <t>Koprivica Tijana</t>
  </si>
  <si>
    <t>171241</t>
  </si>
  <si>
    <t>Popović Sara</t>
  </si>
  <si>
    <t>171274</t>
  </si>
  <si>
    <t>Obradović Nemanja</t>
  </si>
  <si>
    <t>171297</t>
  </si>
  <si>
    <t>Božić Anđela</t>
  </si>
  <si>
    <t>171312</t>
  </si>
  <si>
    <t>Kostić Negovan</t>
  </si>
  <si>
    <t>171324</t>
  </si>
  <si>
    <t>Kosovac Sara</t>
  </si>
  <si>
    <t>171334</t>
  </si>
  <si>
    <t>Todić Nevena</t>
  </si>
  <si>
    <t>171362</t>
  </si>
  <si>
    <t>Mladenović Marta</t>
  </si>
  <si>
    <t>171403</t>
  </si>
  <si>
    <t>Kovačević Snežana</t>
  </si>
  <si>
    <t>171411</t>
  </si>
  <si>
    <t>Šošević Bogdan</t>
  </si>
  <si>
    <t>171478</t>
  </si>
  <si>
    <t>Bajić Tamara</t>
  </si>
  <si>
    <t>171480</t>
  </si>
  <si>
    <t>Vešović Anđela</t>
  </si>
  <si>
    <t>171494</t>
  </si>
  <si>
    <t>Dangubić Dunja</t>
  </si>
  <si>
    <t>171531</t>
  </si>
  <si>
    <t>Jaćimović Milica</t>
  </si>
  <si>
    <t>175017</t>
  </si>
  <si>
    <t>Lukovac Klara</t>
  </si>
  <si>
    <t>180004</t>
  </si>
  <si>
    <t>Gajić Valentina</t>
  </si>
  <si>
    <t>180015</t>
  </si>
  <si>
    <t>Maksimović Ivana</t>
  </si>
  <si>
    <t>180018</t>
  </si>
  <si>
    <t>Jonović Aleksandra</t>
  </si>
  <si>
    <t>180031</t>
  </si>
  <si>
    <t>Bašić Marko</t>
  </si>
  <si>
    <t>180033</t>
  </si>
  <si>
    <t>Radovanović Nataša</t>
  </si>
  <si>
    <t>180041</t>
  </si>
  <si>
    <t>Jovanović Jovana</t>
  </si>
  <si>
    <t>180055</t>
  </si>
  <si>
    <t>Ilić Sara</t>
  </si>
  <si>
    <t>180085</t>
  </si>
  <si>
    <t>Pecić Katarina</t>
  </si>
  <si>
    <t>180097</t>
  </si>
  <si>
    <t>Nešovanović Nevena</t>
  </si>
  <si>
    <t>180098</t>
  </si>
  <si>
    <t>Kulagić Anja</t>
  </si>
  <si>
    <t>180100</t>
  </si>
  <si>
    <t>Gajić Ilija</t>
  </si>
  <si>
    <t>180121</t>
  </si>
  <si>
    <t>Đokić Dajana</t>
  </si>
  <si>
    <t>180122</t>
  </si>
  <si>
    <t>Hadžija Igor</t>
  </si>
  <si>
    <t>180123</t>
  </si>
  <si>
    <t>Gogić Ivana</t>
  </si>
  <si>
    <t>180124</t>
  </si>
  <si>
    <t>Stojnić Anja</t>
  </si>
  <si>
    <t>180137</t>
  </si>
  <si>
    <t>Dimitrijević Stefan</t>
  </si>
  <si>
    <t>180157</t>
  </si>
  <si>
    <t>Ostojić Tijana</t>
  </si>
  <si>
    <t>180171</t>
  </si>
  <si>
    <t>Vranješ Dejana</t>
  </si>
  <si>
    <t>180181</t>
  </si>
  <si>
    <t>Stamenković Emilija</t>
  </si>
  <si>
    <t>180199</t>
  </si>
  <si>
    <t>Lalović Isidora</t>
  </si>
  <si>
    <t>180214</t>
  </si>
  <si>
    <t>Kožul Dušan</t>
  </si>
  <si>
    <t>180217</t>
  </si>
  <si>
    <t>Bijelić Anđela</t>
  </si>
  <si>
    <t>180218</t>
  </si>
  <si>
    <t>Drobnjak Jelena</t>
  </si>
  <si>
    <t>180231</t>
  </si>
  <si>
    <t>Rajić Jovana</t>
  </si>
  <si>
    <t>180235</t>
  </si>
  <si>
    <t>Mitić Dimitrije</t>
  </si>
  <si>
    <t>180250</t>
  </si>
  <si>
    <t>Karbalaei Hassan Ahmad Ali</t>
  </si>
  <si>
    <t>180257</t>
  </si>
  <si>
    <t>Blagojević Jelena</t>
  </si>
  <si>
    <t>180269</t>
  </si>
  <si>
    <t>Milenković Ivan</t>
  </si>
  <si>
    <t>180306</t>
  </si>
  <si>
    <t>Petrović Anđela</t>
  </si>
  <si>
    <t>180313</t>
  </si>
  <si>
    <t>Marković Aleksandar</t>
  </si>
  <si>
    <t>180322</t>
  </si>
  <si>
    <t>Čvorović Jelena</t>
  </si>
  <si>
    <t>180333</t>
  </si>
  <si>
    <t>Vasilić Miloš</t>
  </si>
  <si>
    <t>180334</t>
  </si>
  <si>
    <t>Papić Isidora</t>
  </si>
  <si>
    <t>180340</t>
  </si>
  <si>
    <t>Gvero Nevena</t>
  </si>
  <si>
    <t>180346</t>
  </si>
  <si>
    <t>Strinić Milorad</t>
  </si>
  <si>
    <t>180375</t>
  </si>
  <si>
    <t>Đukić Anja</t>
  </si>
  <si>
    <t>180385</t>
  </si>
  <si>
    <t>Karlica Sunčica</t>
  </si>
  <si>
    <t>180387</t>
  </si>
  <si>
    <t>Arsenović Milica</t>
  </si>
  <si>
    <t>180389</t>
  </si>
  <si>
    <t>Voštić Svetlana</t>
  </si>
  <si>
    <t>180421</t>
  </si>
  <si>
    <t>Čolović Filip</t>
  </si>
  <si>
    <t>180452</t>
  </si>
  <si>
    <t>Stojanović Marija</t>
  </si>
  <si>
    <t>180457</t>
  </si>
  <si>
    <t>Petaković Marija</t>
  </si>
  <si>
    <t>180459</t>
  </si>
  <si>
    <t>Elez Mihajlo</t>
  </si>
  <si>
    <t>180481</t>
  </si>
  <si>
    <t>Marković Ana</t>
  </si>
  <si>
    <t>180505</t>
  </si>
  <si>
    <t>Vuković Jovana</t>
  </si>
  <si>
    <t>180506</t>
  </si>
  <si>
    <t>Miletić Anica</t>
  </si>
  <si>
    <t>180509</t>
  </si>
  <si>
    <t>Banjac Nikoleta</t>
  </si>
  <si>
    <t>180566</t>
  </si>
  <si>
    <t>Gajić Dejan</t>
  </si>
  <si>
    <t>180567</t>
  </si>
  <si>
    <t>Marković Milica</t>
  </si>
  <si>
    <t>180569</t>
  </si>
  <si>
    <t>Damnjanović Mihailo</t>
  </si>
  <si>
    <t>180577</t>
  </si>
  <si>
    <t>Milosavljević Marija</t>
  </si>
  <si>
    <t>180582</t>
  </si>
  <si>
    <t>Živković Katarina</t>
  </si>
  <si>
    <t>180603</t>
  </si>
  <si>
    <t>Aksentijević Jovana</t>
  </si>
  <si>
    <t>180608</t>
  </si>
  <si>
    <t>Knežić Marija</t>
  </si>
  <si>
    <t>180613</t>
  </si>
  <si>
    <t>Tušanović Bogdan</t>
  </si>
  <si>
    <t>180626</t>
  </si>
  <si>
    <t>Mitrović Dragana</t>
  </si>
  <si>
    <t>180654</t>
  </si>
  <si>
    <t>Praizović Jovan</t>
  </si>
  <si>
    <t>180661</t>
  </si>
  <si>
    <t>Gligorijević Mila</t>
  </si>
  <si>
    <t>180667</t>
  </si>
  <si>
    <t>Aćimović Luka</t>
  </si>
  <si>
    <t>180677</t>
  </si>
  <si>
    <t>Grković Miloš</t>
  </si>
  <si>
    <t>180697</t>
  </si>
  <si>
    <t>Jelić Nada</t>
  </si>
  <si>
    <t>180702</t>
  </si>
  <si>
    <t>Bugarić Ana</t>
  </si>
  <si>
    <t>180733</t>
  </si>
  <si>
    <t>Petrić Aleksandar</t>
  </si>
  <si>
    <t>180748</t>
  </si>
  <si>
    <t>Vakičić Milena</t>
  </si>
  <si>
    <t>180757</t>
  </si>
  <si>
    <t>Simić Andrijana</t>
  </si>
  <si>
    <t>180759</t>
  </si>
  <si>
    <t>Bakić Đurđina</t>
  </si>
  <si>
    <t>180761</t>
  </si>
  <si>
    <t>Stojković Pavle</t>
  </si>
  <si>
    <t>180763</t>
  </si>
  <si>
    <t>Brković Milica</t>
  </si>
  <si>
    <t>180773</t>
  </si>
  <si>
    <t>Petrović Aleksandra</t>
  </si>
  <si>
    <t>180783</t>
  </si>
  <si>
    <t>Maraš Nađa</t>
  </si>
  <si>
    <t>180799</t>
  </si>
  <si>
    <t>Ćatić Vladimir</t>
  </si>
  <si>
    <t>180800</t>
  </si>
  <si>
    <t>Premović Milica</t>
  </si>
  <si>
    <t>180806</t>
  </si>
  <si>
    <t>Bukvić Luka</t>
  </si>
  <si>
    <t>180823</t>
  </si>
  <si>
    <t>Spajić Petra</t>
  </si>
  <si>
    <t>180829</t>
  </si>
  <si>
    <t>Joksimović Vladana</t>
  </si>
  <si>
    <t>180831</t>
  </si>
  <si>
    <t>Lukić Aleksandar</t>
  </si>
  <si>
    <t>180845</t>
  </si>
  <si>
    <t>Đekić Sara</t>
  </si>
  <si>
    <t>180869</t>
  </si>
  <si>
    <t>Jelača Milica</t>
  </si>
  <si>
    <t>180880</t>
  </si>
  <si>
    <t>Zubović Jovana</t>
  </si>
  <si>
    <t>180881</t>
  </si>
  <si>
    <t>Šćepović Čedo</t>
  </si>
  <si>
    <t>180914</t>
  </si>
  <si>
    <t>Perišić Nikola</t>
  </si>
  <si>
    <t>180917</t>
  </si>
  <si>
    <t>Dožić Dijana</t>
  </si>
  <si>
    <t>180932</t>
  </si>
  <si>
    <t>Simić Jelena</t>
  </si>
  <si>
    <t>180937</t>
  </si>
  <si>
    <t>Užarević Ana Marija</t>
  </si>
  <si>
    <t>180938</t>
  </si>
  <si>
    <t>180956</t>
  </si>
  <si>
    <t>Ostojić Dušan</t>
  </si>
  <si>
    <t>180973</t>
  </si>
  <si>
    <t>Knežević Jelena</t>
  </si>
  <si>
    <t>181033</t>
  </si>
  <si>
    <t>Plančak Ksenija</t>
  </si>
  <si>
    <t>181059</t>
  </si>
  <si>
    <t>Dimitrijević Aleksandar</t>
  </si>
  <si>
    <t>181060</t>
  </si>
  <si>
    <t>Milivojević Jasmina</t>
  </si>
  <si>
    <t>181073</t>
  </si>
  <si>
    <t>Spasojević Jelena</t>
  </si>
  <si>
    <t>181083</t>
  </si>
  <si>
    <t>Brašnjović Irina</t>
  </si>
  <si>
    <t>181123</t>
  </si>
  <si>
    <t>Alibegović Denis</t>
  </si>
  <si>
    <t>181132</t>
  </si>
  <si>
    <t>Fimić Vladimir</t>
  </si>
  <si>
    <t>181143</t>
  </si>
  <si>
    <t>Mitić Jovana</t>
  </si>
  <si>
    <t>181153</t>
  </si>
  <si>
    <t>Kolarević Katarina</t>
  </si>
  <si>
    <t>181157</t>
  </si>
  <si>
    <t>Drobnjak Milena</t>
  </si>
  <si>
    <t>181169</t>
  </si>
  <si>
    <t>Lazarević Teodora</t>
  </si>
  <si>
    <t>181196</t>
  </si>
  <si>
    <t>Kljajević Balša</t>
  </si>
  <si>
    <t>181215</t>
  </si>
  <si>
    <t>Minić Anđela</t>
  </si>
  <si>
    <t>181216</t>
  </si>
  <si>
    <t>Ivanović Isidora</t>
  </si>
  <si>
    <t>181237</t>
  </si>
  <si>
    <t>Petrović Jovana</t>
  </si>
  <si>
    <t>181238</t>
  </si>
  <si>
    <t>Filipović Milutin</t>
  </si>
  <si>
    <t>181254</t>
  </si>
  <si>
    <t>Jevremović Milica</t>
  </si>
  <si>
    <t>181261</t>
  </si>
  <si>
    <t>Kilibarda Danica</t>
  </si>
  <si>
    <t>181278</t>
  </si>
  <si>
    <t>Ječmenica Sofija</t>
  </si>
  <si>
    <t>181310</t>
  </si>
  <si>
    <t>Brajić Aleksandra</t>
  </si>
  <si>
    <t>181311</t>
  </si>
  <si>
    <t>Božić Vladan</t>
  </si>
  <si>
    <t>181324</t>
  </si>
  <si>
    <t>Tričkovski Rade</t>
  </si>
  <si>
    <t>181371</t>
  </si>
  <si>
    <t>Milošević Lazar</t>
  </si>
  <si>
    <t>181398</t>
  </si>
  <si>
    <t>Petkovski Anja</t>
  </si>
  <si>
    <t>181408</t>
  </si>
  <si>
    <t>Vučković Marko</t>
  </si>
  <si>
    <t>181410</t>
  </si>
  <si>
    <t>Rogač Ivana</t>
  </si>
  <si>
    <t>181411</t>
  </si>
  <si>
    <t>Jevtić Marija</t>
  </si>
  <si>
    <t>181442</t>
  </si>
  <si>
    <t>Čula Nikolina</t>
  </si>
  <si>
    <t>181465</t>
  </si>
  <si>
    <t>Davidović Vanja</t>
  </si>
  <si>
    <t>181466</t>
  </si>
  <si>
    <t>Nedić Jovana</t>
  </si>
  <si>
    <t>181468</t>
  </si>
  <si>
    <t>Đorđević Đorđe</t>
  </si>
  <si>
    <t>181480</t>
  </si>
  <si>
    <t>Aleksić Danijela</t>
  </si>
  <si>
    <t>181483</t>
  </si>
  <si>
    <t>Jovanović Nina</t>
  </si>
  <si>
    <t>181501</t>
  </si>
  <si>
    <t>Bradić Kristina</t>
  </si>
  <si>
    <t>181526</t>
  </si>
  <si>
    <t>Nikolić Anica</t>
  </si>
  <si>
    <t>185018</t>
  </si>
  <si>
    <t>Nikolić Tijana</t>
  </si>
  <si>
    <t>190783</t>
  </si>
  <si>
    <t>Božanović Danijela</t>
  </si>
  <si>
    <t>191325</t>
  </si>
  <si>
    <t>Golubović Bogdan</t>
  </si>
  <si>
    <t>195014</t>
  </si>
  <si>
    <t>Vesković Dušan</t>
  </si>
  <si>
    <t>195017</t>
  </si>
  <si>
    <t>Anđelković Dušan</t>
  </si>
  <si>
    <t>195023</t>
  </si>
  <si>
    <t>Petrović Emilija</t>
  </si>
  <si>
    <t>195063</t>
  </si>
  <si>
    <t>Kitivojević Majda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</si>
</sst>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8"/>
      <name val="Times New Roman"/>
      <family val="1"/>
    </font>
    <font>
      <sz val="10"/>
      <name val="MS Sans Serif"/>
      <family val="2"/>
    </font>
    <font>
      <b/>
      <sz val="8"/>
      <color indexed="9"/>
      <name val="Times New Roman"/>
      <family val="1"/>
    </font>
    <font>
      <sz val="8"/>
      <name val="Times New Roman"/>
      <family val="1"/>
    </font>
    <font>
      <sz val="8"/>
      <name val="MS Sans Serif"/>
      <family val="2"/>
    </font>
    <font>
      <b/>
      <sz val="8"/>
      <name val="Times New Roman"/>
      <family val="1"/>
    </font>
    <font>
      <b/>
      <sz val="7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72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double">
        <color indexed="62"/>
      </left>
      <right style="double">
        <color indexed="62"/>
      </right>
      <top style="double">
        <color indexed="62"/>
      </top>
      <bottom/>
      <diagonal/>
    </border>
    <border>
      <left/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double">
        <color indexed="62"/>
      </left>
      <right style="dashed">
        <color indexed="62"/>
      </right>
      <top style="double">
        <color indexed="62"/>
      </top>
      <bottom style="double">
        <color indexed="62"/>
      </bottom>
      <diagonal/>
    </border>
    <border>
      <left style="dashed">
        <color indexed="62"/>
      </left>
      <right style="dashed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2"/>
      </left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 style="medium">
        <color indexed="62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2"/>
      </top>
      <bottom/>
      <diagonal/>
    </border>
    <border>
      <left style="thin">
        <color indexed="64"/>
      </left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Fill="0" applyProtection="0"/>
    <xf numFmtId="0" fontId="14" fillId="0" borderId="0"/>
  </cellStyleXfs>
  <cellXfs count="37">
    <xf numFmtId="0" fontId="0" fillId="0" borderId="0" xfId="0"/>
    <xf numFmtId="0" fontId="4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5" fillId="3" borderId="0" xfId="0" applyFont="1" applyFill="1"/>
    <xf numFmtId="0" fontId="6" fillId="0" borderId="0" xfId="0" applyFont="1"/>
    <xf numFmtId="0" fontId="7" fillId="0" borderId="0" xfId="0" applyFont="1"/>
    <xf numFmtId="1" fontId="7" fillId="0" borderId="0" xfId="0" applyNumberFormat="1" applyFont="1"/>
    <xf numFmtId="9" fontId="0" fillId="0" borderId="0" xfId="1" applyFont="1"/>
    <xf numFmtId="0" fontId="8" fillId="4" borderId="1" xfId="0" applyFont="1" applyFill="1" applyBorder="1"/>
    <xf numFmtId="0" fontId="9" fillId="5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1" fontId="9" fillId="6" borderId="6" xfId="0" applyNumberFormat="1" applyFont="1" applyFill="1" applyBorder="1" applyAlignment="1">
      <alignment horizontal="center"/>
    </xf>
    <xf numFmtId="164" fontId="0" fillId="0" borderId="0" xfId="0" applyNumberFormat="1"/>
    <xf numFmtId="49" fontId="11" fillId="0" borderId="7" xfId="2" applyNumberFormat="1" applyFont="1" applyFill="1" applyBorder="1" applyAlignment="1" applyProtection="1">
      <alignment horizontal="left" vertical="center"/>
    </xf>
    <xf numFmtId="0" fontId="12" fillId="0" borderId="7" xfId="0" applyFont="1" applyBorder="1"/>
    <xf numFmtId="0" fontId="13" fillId="5" borderId="8" xfId="0" applyFont="1" applyFill="1" applyBorder="1" applyAlignment="1">
      <alignment horizontal="center"/>
    </xf>
    <xf numFmtId="164" fontId="12" fillId="0" borderId="9" xfId="3" applyNumberFormat="1" applyFont="1" applyBorder="1" applyAlignment="1">
      <alignment horizontal="center"/>
    </xf>
    <xf numFmtId="1" fontId="12" fillId="0" borderId="9" xfId="3" applyNumberFormat="1" applyFont="1" applyBorder="1" applyAlignment="1">
      <alignment horizontal="center"/>
    </xf>
    <xf numFmtId="1" fontId="13" fillId="6" borderId="10" xfId="0" applyNumberFormat="1" applyFont="1" applyFill="1" applyBorder="1" applyAlignment="1">
      <alignment horizontal="center"/>
    </xf>
    <xf numFmtId="0" fontId="12" fillId="7" borderId="0" xfId="0" applyFont="1" applyFill="1"/>
    <xf numFmtId="164" fontId="6" fillId="0" borderId="0" xfId="0" applyNumberFormat="1" applyFont="1"/>
    <xf numFmtId="0" fontId="12" fillId="0" borderId="0" xfId="0" applyFont="1"/>
    <xf numFmtId="0" fontId="8" fillId="5" borderId="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49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" fontId="12" fillId="0" borderId="13" xfId="0" quotePrefix="1" applyNumberFormat="1" applyFont="1" applyBorder="1" applyAlignment="1">
      <alignment horizontal="center"/>
    </xf>
    <xf numFmtId="1" fontId="13" fillId="6" borderId="10" xfId="0" quotePrefix="1" applyNumberFormat="1" applyFont="1" applyFill="1" applyBorder="1" applyAlignment="1">
      <alignment horizontal="center"/>
    </xf>
    <xf numFmtId="1" fontId="12" fillId="0" borderId="7" xfId="0" applyNumberFormat="1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4">
    <cellStyle name="Normal" xfId="0" builtinId="0"/>
    <cellStyle name="Normal 2" xfId="2" xr:uid="{E19680B2-76DD-4CAC-961D-05409240175B}"/>
    <cellStyle name="Normal_Sheet3" xfId="3" xr:uid="{98CB5CC5-0D59-4749-967E-0919B0763495}"/>
    <cellStyle name="Percent" xfId="1" builtinId="5"/>
  </cellStyles>
  <dxfs count="1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D4D0-A8EF-4E38-990A-52F091F73624}">
  <dimension ref="A1:O231"/>
  <sheetViews>
    <sheetView tabSelected="1" workbookViewId="0">
      <selection sqref="A1:O1"/>
    </sheetView>
  </sheetViews>
  <sheetFormatPr defaultRowHeight="15" x14ac:dyDescent="0.25"/>
  <cols>
    <col min="2" max="2" width="20" hidden="1" customWidth="1"/>
    <col min="11" max="11" width="0" hidden="1" customWidth="1"/>
  </cols>
  <sheetData>
    <row r="1" spans="1:15" ht="23.25" x14ac:dyDescent="0.35">
      <c r="A1" s="35" t="s">
        <v>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1"/>
      <c r="B2" s="1"/>
      <c r="H2" s="2"/>
    </row>
    <row r="3" spans="1:15" x14ac:dyDescent="0.25">
      <c r="H3" s="2"/>
      <c r="N3" s="3"/>
    </row>
    <row r="4" spans="1:15" ht="15.75" thickBot="1" x14ac:dyDescent="0.3">
      <c r="A4" s="4" t="s">
        <v>1</v>
      </c>
      <c r="B4" s="4"/>
      <c r="C4" s="5"/>
      <c r="D4" s="6"/>
      <c r="E4" s="6"/>
      <c r="F4" s="6"/>
      <c r="G4" s="6"/>
      <c r="H4" s="7"/>
      <c r="I4" s="5"/>
      <c r="J4" s="6"/>
      <c r="M4" s="8"/>
    </row>
    <row r="5" spans="1:15" ht="16.5" thickTop="1" thickBot="1" x14ac:dyDescent="0.3">
      <c r="A5" s="9" t="s">
        <v>2</v>
      </c>
      <c r="B5" s="9" t="s">
        <v>3</v>
      </c>
      <c r="C5" s="10" t="s">
        <v>4</v>
      </c>
      <c r="D5" s="11" t="s">
        <v>5</v>
      </c>
      <c r="E5" s="12" t="s">
        <v>6</v>
      </c>
      <c r="F5" s="12" t="s">
        <v>7</v>
      </c>
      <c r="G5" s="13" t="s">
        <v>8</v>
      </c>
      <c r="H5" s="14" t="s">
        <v>9</v>
      </c>
      <c r="I5" s="5"/>
      <c r="J5" s="6"/>
      <c r="M5" s="15"/>
      <c r="N5" s="15"/>
    </row>
    <row r="6" spans="1:15" ht="15.75" thickTop="1" x14ac:dyDescent="0.25">
      <c r="A6" s="16" t="s">
        <v>10</v>
      </c>
      <c r="B6" s="17" t="s">
        <v>11</v>
      </c>
      <c r="C6" s="18">
        <f>IF(H6&lt;=50,5,IF(H6&lt;=60,6,IF(H6&lt;=70,7,IF(H6&lt;=80,8,IF(H6&lt;=90,9,10)))))</f>
        <v>5</v>
      </c>
      <c r="D6" s="19">
        <v>17.5</v>
      </c>
      <c r="E6" s="19">
        <v>7.5</v>
      </c>
      <c r="F6" s="19">
        <v>10</v>
      </c>
      <c r="G6" s="20">
        <v>6</v>
      </c>
      <c r="H6" s="21">
        <f>ROUNDUP(SUM(D6:G6),0)</f>
        <v>41</v>
      </c>
      <c r="I6" s="22"/>
    </row>
    <row r="7" spans="1:15" ht="15.75" thickBot="1" x14ac:dyDescent="0.3">
      <c r="A7" s="4" t="s">
        <v>12</v>
      </c>
      <c r="B7" s="4"/>
      <c r="C7" s="5"/>
      <c r="D7" s="23"/>
      <c r="E7" s="5"/>
      <c r="F7" s="5"/>
      <c r="G7" s="24"/>
      <c r="H7" s="2"/>
    </row>
    <row r="8" spans="1:15" ht="16.5" thickTop="1" thickBot="1" x14ac:dyDescent="0.3">
      <c r="A8" s="9" t="s">
        <v>2</v>
      </c>
      <c r="B8" s="9"/>
      <c r="C8" s="25" t="s">
        <v>13</v>
      </c>
      <c r="D8" s="26" t="s">
        <v>7</v>
      </c>
      <c r="E8" s="27" t="s">
        <v>8</v>
      </c>
      <c r="F8" s="28" t="s">
        <v>9</v>
      </c>
      <c r="G8" s="2"/>
      <c r="H8" s="2"/>
      <c r="K8" s="27" t="s">
        <v>8</v>
      </c>
    </row>
    <row r="9" spans="1:15" ht="15.75" thickTop="1" x14ac:dyDescent="0.25">
      <c r="A9" s="29" t="s">
        <v>14</v>
      </c>
      <c r="B9" s="30" t="s">
        <v>15</v>
      </c>
      <c r="C9" s="18">
        <f>IF(F9&lt;=50,5,IF(F9&lt;=60,6,IF(F9&lt;=70,7,IF(F9&lt;=80,8,IF(F9&lt;=90,9,10)))))</f>
        <v>5</v>
      </c>
      <c r="D9" s="31">
        <v>20</v>
      </c>
      <c r="E9" s="32">
        <f t="shared" ref="E9:E72" si="0">+K9*1.4</f>
        <v>12.6</v>
      </c>
      <c r="F9" s="33">
        <f t="shared" ref="F9:F72" si="1">ROUNDUP(SUM(D9:E9),0)</f>
        <v>33</v>
      </c>
      <c r="G9" s="2"/>
      <c r="H9" s="2"/>
      <c r="K9" s="32">
        <v>9</v>
      </c>
    </row>
    <row r="10" spans="1:15" x14ac:dyDescent="0.25">
      <c r="A10" s="29" t="s">
        <v>16</v>
      </c>
      <c r="B10" s="30" t="s">
        <v>17</v>
      </c>
      <c r="C10" s="18">
        <f t="shared" ref="C10:C73" si="2">IF(F10&lt;=50,5,IF(F10&lt;=60,6,IF(F10&lt;=70,7,IF(F10&lt;=80,8,IF(F10&lt;=90,9,10)))))</f>
        <v>5</v>
      </c>
      <c r="D10" s="31">
        <v>18</v>
      </c>
      <c r="E10" s="32">
        <f t="shared" si="0"/>
        <v>19.599999999999998</v>
      </c>
      <c r="F10" s="33">
        <f t="shared" si="1"/>
        <v>38</v>
      </c>
      <c r="G10" s="2"/>
      <c r="H10" s="2"/>
      <c r="K10" s="32">
        <v>14</v>
      </c>
    </row>
    <row r="11" spans="1:15" x14ac:dyDescent="0.25">
      <c r="A11" s="29" t="s">
        <v>18</v>
      </c>
      <c r="B11" s="30" t="s">
        <v>19</v>
      </c>
      <c r="C11" s="18">
        <f t="shared" si="2"/>
        <v>5</v>
      </c>
      <c r="D11" s="31">
        <v>18</v>
      </c>
      <c r="E11" s="32">
        <f t="shared" si="0"/>
        <v>16.799999999999997</v>
      </c>
      <c r="F11" s="33">
        <f t="shared" si="1"/>
        <v>35</v>
      </c>
      <c r="G11" s="2"/>
      <c r="H11" s="2"/>
      <c r="K11" s="32">
        <v>12</v>
      </c>
    </row>
    <row r="12" spans="1:15" x14ac:dyDescent="0.25">
      <c r="A12" s="29" t="s">
        <v>20</v>
      </c>
      <c r="B12" s="30" t="s">
        <v>21</v>
      </c>
      <c r="C12" s="18">
        <f t="shared" si="2"/>
        <v>8</v>
      </c>
      <c r="D12" s="31">
        <v>20</v>
      </c>
      <c r="E12" s="32">
        <f t="shared" si="0"/>
        <v>50.4</v>
      </c>
      <c r="F12" s="33">
        <f t="shared" si="1"/>
        <v>71</v>
      </c>
      <c r="G12" s="2"/>
      <c r="H12" s="2"/>
      <c r="K12" s="32">
        <v>36</v>
      </c>
    </row>
    <row r="13" spans="1:15" x14ac:dyDescent="0.25">
      <c r="A13" s="29" t="s">
        <v>22</v>
      </c>
      <c r="B13" s="30" t="s">
        <v>23</v>
      </c>
      <c r="C13" s="18">
        <f t="shared" si="2"/>
        <v>6</v>
      </c>
      <c r="D13" s="31">
        <v>26</v>
      </c>
      <c r="E13" s="32">
        <f t="shared" si="0"/>
        <v>25.2</v>
      </c>
      <c r="F13" s="33">
        <f t="shared" si="1"/>
        <v>52</v>
      </c>
      <c r="G13" s="2"/>
      <c r="H13" s="2"/>
      <c r="K13" s="32">
        <v>18</v>
      </c>
    </row>
    <row r="14" spans="1:15" x14ac:dyDescent="0.25">
      <c r="A14" s="29" t="s">
        <v>24</v>
      </c>
      <c r="B14" s="30" t="s">
        <v>25</v>
      </c>
      <c r="C14" s="18">
        <f t="shared" si="2"/>
        <v>5</v>
      </c>
      <c r="D14" s="31">
        <v>18</v>
      </c>
      <c r="E14" s="32">
        <f t="shared" si="0"/>
        <v>18.2</v>
      </c>
      <c r="F14" s="33">
        <f t="shared" si="1"/>
        <v>37</v>
      </c>
      <c r="G14" s="2"/>
      <c r="H14" s="2"/>
      <c r="K14" s="32">
        <v>13</v>
      </c>
    </row>
    <row r="15" spans="1:15" x14ac:dyDescent="0.25">
      <c r="A15" s="29" t="s">
        <v>26</v>
      </c>
      <c r="B15" s="30" t="s">
        <v>27</v>
      </c>
      <c r="C15" s="18">
        <f t="shared" si="2"/>
        <v>5</v>
      </c>
      <c r="D15" s="31">
        <v>18</v>
      </c>
      <c r="E15" s="32">
        <f t="shared" si="0"/>
        <v>0</v>
      </c>
      <c r="F15" s="33">
        <f t="shared" si="1"/>
        <v>18</v>
      </c>
      <c r="G15" s="2"/>
      <c r="H15" s="2"/>
      <c r="K15" s="32">
        <v>0</v>
      </c>
    </row>
    <row r="16" spans="1:15" x14ac:dyDescent="0.25">
      <c r="A16" s="29" t="s">
        <v>28</v>
      </c>
      <c r="B16" s="30" t="s">
        <v>29</v>
      </c>
      <c r="C16" s="18">
        <f t="shared" si="2"/>
        <v>6</v>
      </c>
      <c r="D16" s="31">
        <v>24</v>
      </c>
      <c r="E16" s="32">
        <f t="shared" si="0"/>
        <v>26.599999999999998</v>
      </c>
      <c r="F16" s="33">
        <f t="shared" si="1"/>
        <v>51</v>
      </c>
      <c r="G16" s="2"/>
      <c r="H16" s="2"/>
      <c r="K16" s="32">
        <v>19</v>
      </c>
    </row>
    <row r="17" spans="1:11" x14ac:dyDescent="0.25">
      <c r="A17" s="29" t="s">
        <v>30</v>
      </c>
      <c r="B17" s="30" t="s">
        <v>31</v>
      </c>
      <c r="C17" s="18">
        <f t="shared" si="2"/>
        <v>5</v>
      </c>
      <c r="D17" s="31">
        <v>18</v>
      </c>
      <c r="E17" s="32">
        <f t="shared" si="0"/>
        <v>5.6</v>
      </c>
      <c r="F17" s="33">
        <f t="shared" si="1"/>
        <v>24</v>
      </c>
      <c r="G17" s="2"/>
      <c r="H17" s="2"/>
      <c r="K17" s="32">
        <v>4</v>
      </c>
    </row>
    <row r="18" spans="1:11" x14ac:dyDescent="0.25">
      <c r="A18" s="29" t="s">
        <v>32</v>
      </c>
      <c r="B18" s="30" t="s">
        <v>33</v>
      </c>
      <c r="C18" s="18">
        <f t="shared" si="2"/>
        <v>8</v>
      </c>
      <c r="D18" s="31">
        <v>22</v>
      </c>
      <c r="E18" s="32">
        <f t="shared" si="0"/>
        <v>53.199999999999996</v>
      </c>
      <c r="F18" s="33">
        <f t="shared" si="1"/>
        <v>76</v>
      </c>
      <c r="G18" s="2"/>
      <c r="H18" s="2"/>
      <c r="K18" s="32">
        <v>38</v>
      </c>
    </row>
    <row r="19" spans="1:11" x14ac:dyDescent="0.25">
      <c r="A19" s="29" t="s">
        <v>34</v>
      </c>
      <c r="B19" s="30" t="s">
        <v>35</v>
      </c>
      <c r="C19" s="18">
        <f t="shared" si="2"/>
        <v>5</v>
      </c>
      <c r="D19" s="31">
        <v>16</v>
      </c>
      <c r="E19" s="32">
        <f t="shared" si="0"/>
        <v>28</v>
      </c>
      <c r="F19" s="33">
        <f t="shared" si="1"/>
        <v>44</v>
      </c>
      <c r="G19" s="2"/>
      <c r="H19" s="2"/>
      <c r="K19" s="32">
        <v>20</v>
      </c>
    </row>
    <row r="20" spans="1:11" x14ac:dyDescent="0.25">
      <c r="A20" s="29" t="s">
        <v>36</v>
      </c>
      <c r="B20" s="30" t="s">
        <v>37</v>
      </c>
      <c r="C20" s="18">
        <f t="shared" si="2"/>
        <v>5</v>
      </c>
      <c r="D20" s="31">
        <v>16</v>
      </c>
      <c r="E20" s="32">
        <f t="shared" si="0"/>
        <v>11.2</v>
      </c>
      <c r="F20" s="33">
        <f t="shared" si="1"/>
        <v>28</v>
      </c>
      <c r="G20" s="2"/>
      <c r="H20" s="2"/>
      <c r="K20" s="32">
        <v>8</v>
      </c>
    </row>
    <row r="21" spans="1:11" x14ac:dyDescent="0.25">
      <c r="A21" s="29" t="s">
        <v>38</v>
      </c>
      <c r="B21" s="30" t="s">
        <v>39</v>
      </c>
      <c r="C21" s="18">
        <f t="shared" si="2"/>
        <v>6</v>
      </c>
      <c r="D21" s="31">
        <v>18</v>
      </c>
      <c r="E21" s="32">
        <f t="shared" si="0"/>
        <v>32.199999999999996</v>
      </c>
      <c r="F21" s="33">
        <f t="shared" si="1"/>
        <v>51</v>
      </c>
      <c r="G21" s="2"/>
      <c r="H21" s="2"/>
      <c r="K21" s="32">
        <v>23</v>
      </c>
    </row>
    <row r="22" spans="1:11" x14ac:dyDescent="0.25">
      <c r="A22" s="29" t="s">
        <v>40</v>
      </c>
      <c r="B22" s="30" t="s">
        <v>41</v>
      </c>
      <c r="C22" s="18">
        <f t="shared" si="2"/>
        <v>6</v>
      </c>
      <c r="D22" s="31">
        <v>22</v>
      </c>
      <c r="E22" s="32">
        <f t="shared" si="0"/>
        <v>29.4</v>
      </c>
      <c r="F22" s="33">
        <f t="shared" si="1"/>
        <v>52</v>
      </c>
      <c r="G22" s="2"/>
      <c r="H22" s="2"/>
      <c r="K22" s="32">
        <v>21</v>
      </c>
    </row>
    <row r="23" spans="1:11" x14ac:dyDescent="0.25">
      <c r="A23" s="29" t="s">
        <v>42</v>
      </c>
      <c r="B23" s="30" t="s">
        <v>43</v>
      </c>
      <c r="C23" s="18">
        <f t="shared" si="2"/>
        <v>5</v>
      </c>
      <c r="D23" s="31">
        <v>16</v>
      </c>
      <c r="E23" s="32">
        <f t="shared" si="0"/>
        <v>9.7999999999999989</v>
      </c>
      <c r="F23" s="33">
        <f t="shared" si="1"/>
        <v>26</v>
      </c>
      <c r="G23" s="2"/>
      <c r="H23" s="2"/>
      <c r="K23" s="32">
        <v>7</v>
      </c>
    </row>
    <row r="24" spans="1:11" x14ac:dyDescent="0.25">
      <c r="A24" s="29" t="s">
        <v>44</v>
      </c>
      <c r="B24" s="30" t="s">
        <v>45</v>
      </c>
      <c r="C24" s="18">
        <f t="shared" si="2"/>
        <v>5</v>
      </c>
      <c r="D24" s="31">
        <v>18</v>
      </c>
      <c r="E24" s="32">
        <f t="shared" si="0"/>
        <v>2.8</v>
      </c>
      <c r="F24" s="33">
        <f t="shared" si="1"/>
        <v>21</v>
      </c>
      <c r="G24" s="2"/>
      <c r="H24" s="2"/>
      <c r="K24" s="32">
        <v>2</v>
      </c>
    </row>
    <row r="25" spans="1:11" x14ac:dyDescent="0.25">
      <c r="A25" s="29" t="s">
        <v>46</v>
      </c>
      <c r="B25" s="30" t="s">
        <v>47</v>
      </c>
      <c r="C25" s="18">
        <f t="shared" si="2"/>
        <v>6</v>
      </c>
      <c r="D25" s="31">
        <v>20</v>
      </c>
      <c r="E25" s="32">
        <f t="shared" si="0"/>
        <v>30.799999999999997</v>
      </c>
      <c r="F25" s="33">
        <f t="shared" si="1"/>
        <v>51</v>
      </c>
      <c r="G25" s="2"/>
      <c r="H25" s="2"/>
      <c r="K25" s="32">
        <v>22</v>
      </c>
    </row>
    <row r="26" spans="1:11" x14ac:dyDescent="0.25">
      <c r="A26" s="34" t="s">
        <v>48</v>
      </c>
      <c r="B26" s="34" t="s">
        <v>49</v>
      </c>
      <c r="C26" s="18">
        <f t="shared" si="2"/>
        <v>5</v>
      </c>
      <c r="D26" s="31">
        <v>18</v>
      </c>
      <c r="E26" s="32">
        <f t="shared" si="0"/>
        <v>12.6</v>
      </c>
      <c r="F26" s="33">
        <f t="shared" si="1"/>
        <v>31</v>
      </c>
      <c r="H26" s="2"/>
      <c r="K26" s="32">
        <v>9</v>
      </c>
    </row>
    <row r="27" spans="1:11" x14ac:dyDescent="0.25">
      <c r="A27" s="29" t="s">
        <v>50</v>
      </c>
      <c r="B27" s="34" t="s">
        <v>51</v>
      </c>
      <c r="C27" s="18">
        <f t="shared" si="2"/>
        <v>5</v>
      </c>
      <c r="D27" s="31">
        <v>20</v>
      </c>
      <c r="E27" s="32">
        <f t="shared" si="0"/>
        <v>5.6</v>
      </c>
      <c r="F27" s="33">
        <f t="shared" si="1"/>
        <v>26</v>
      </c>
      <c r="H27" s="2"/>
      <c r="K27" s="32">
        <v>4</v>
      </c>
    </row>
    <row r="28" spans="1:11" x14ac:dyDescent="0.25">
      <c r="A28" s="34" t="s">
        <v>52</v>
      </c>
      <c r="B28" s="34" t="s">
        <v>53</v>
      </c>
      <c r="C28" s="18">
        <f t="shared" si="2"/>
        <v>5</v>
      </c>
      <c r="D28" s="31">
        <v>16</v>
      </c>
      <c r="E28" s="32">
        <f t="shared" si="0"/>
        <v>0</v>
      </c>
      <c r="F28" s="33">
        <f t="shared" si="1"/>
        <v>16</v>
      </c>
      <c r="H28" s="2"/>
      <c r="K28" s="32">
        <v>0</v>
      </c>
    </row>
    <row r="29" spans="1:11" x14ac:dyDescent="0.25">
      <c r="A29" s="34" t="s">
        <v>54</v>
      </c>
      <c r="B29" s="34" t="s">
        <v>55</v>
      </c>
      <c r="C29" s="18">
        <f t="shared" si="2"/>
        <v>7</v>
      </c>
      <c r="D29" s="31">
        <v>24</v>
      </c>
      <c r="E29" s="32">
        <f t="shared" si="0"/>
        <v>36.4</v>
      </c>
      <c r="F29" s="33">
        <f t="shared" si="1"/>
        <v>61</v>
      </c>
      <c r="H29" s="2"/>
      <c r="K29" s="32">
        <v>26</v>
      </c>
    </row>
    <row r="30" spans="1:11" x14ac:dyDescent="0.25">
      <c r="A30" s="34" t="s">
        <v>56</v>
      </c>
      <c r="B30" s="34" t="s">
        <v>57</v>
      </c>
      <c r="C30" s="18">
        <f t="shared" si="2"/>
        <v>5</v>
      </c>
      <c r="D30" s="31">
        <v>22</v>
      </c>
      <c r="E30" s="32">
        <f t="shared" si="0"/>
        <v>25.2</v>
      </c>
      <c r="F30" s="33">
        <f t="shared" si="1"/>
        <v>48</v>
      </c>
      <c r="H30" s="2"/>
      <c r="K30" s="32">
        <v>18</v>
      </c>
    </row>
    <row r="31" spans="1:11" x14ac:dyDescent="0.25">
      <c r="A31" s="34" t="s">
        <v>58</v>
      </c>
      <c r="B31" s="34" t="s">
        <v>59</v>
      </c>
      <c r="C31" s="18">
        <f t="shared" si="2"/>
        <v>5</v>
      </c>
      <c r="D31" s="31">
        <v>16</v>
      </c>
      <c r="E31" s="32">
        <f t="shared" si="0"/>
        <v>22.4</v>
      </c>
      <c r="F31" s="33">
        <f t="shared" si="1"/>
        <v>39</v>
      </c>
      <c r="H31" s="2"/>
      <c r="K31" s="32">
        <v>16</v>
      </c>
    </row>
    <row r="32" spans="1:11" x14ac:dyDescent="0.25">
      <c r="A32" s="34" t="s">
        <v>60</v>
      </c>
      <c r="B32" s="34" t="s">
        <v>61</v>
      </c>
      <c r="C32" s="18">
        <f t="shared" si="2"/>
        <v>5</v>
      </c>
      <c r="D32" s="31">
        <v>20</v>
      </c>
      <c r="E32" s="32">
        <f t="shared" si="0"/>
        <v>22.4</v>
      </c>
      <c r="F32" s="33">
        <f t="shared" si="1"/>
        <v>43</v>
      </c>
      <c r="H32" s="2"/>
      <c r="K32" s="32">
        <v>16</v>
      </c>
    </row>
    <row r="33" spans="1:11" x14ac:dyDescent="0.25">
      <c r="A33" s="34" t="s">
        <v>62</v>
      </c>
      <c r="B33" s="34" t="s">
        <v>63</v>
      </c>
      <c r="C33" s="18">
        <f t="shared" si="2"/>
        <v>5</v>
      </c>
      <c r="D33" s="31">
        <v>22</v>
      </c>
      <c r="E33" s="32">
        <f t="shared" si="0"/>
        <v>8.3999999999999986</v>
      </c>
      <c r="F33" s="33">
        <f t="shared" si="1"/>
        <v>31</v>
      </c>
      <c r="H33" s="2"/>
      <c r="K33" s="32">
        <v>6</v>
      </c>
    </row>
    <row r="34" spans="1:11" x14ac:dyDescent="0.25">
      <c r="A34" s="34" t="s">
        <v>64</v>
      </c>
      <c r="B34" s="34" t="s">
        <v>65</v>
      </c>
      <c r="C34" s="18">
        <f t="shared" si="2"/>
        <v>6</v>
      </c>
      <c r="D34" s="31">
        <v>22</v>
      </c>
      <c r="E34" s="32">
        <f t="shared" si="0"/>
        <v>29.4</v>
      </c>
      <c r="F34" s="33">
        <f t="shared" si="1"/>
        <v>52</v>
      </c>
      <c r="H34" s="2"/>
      <c r="K34" s="32">
        <v>21</v>
      </c>
    </row>
    <row r="35" spans="1:11" x14ac:dyDescent="0.25">
      <c r="A35" s="34" t="s">
        <v>66</v>
      </c>
      <c r="B35" s="34" t="s">
        <v>67</v>
      </c>
      <c r="C35" s="18">
        <f t="shared" si="2"/>
        <v>5</v>
      </c>
      <c r="D35" s="31">
        <v>20</v>
      </c>
      <c r="E35" s="32">
        <f t="shared" si="0"/>
        <v>4.1999999999999993</v>
      </c>
      <c r="F35" s="33">
        <f t="shared" si="1"/>
        <v>25</v>
      </c>
      <c r="H35" s="2"/>
      <c r="K35" s="32">
        <v>3</v>
      </c>
    </row>
    <row r="36" spans="1:11" x14ac:dyDescent="0.25">
      <c r="A36" s="34" t="s">
        <v>68</v>
      </c>
      <c r="B36" s="34" t="s">
        <v>69</v>
      </c>
      <c r="C36" s="18">
        <f t="shared" si="2"/>
        <v>5</v>
      </c>
      <c r="D36" s="31">
        <v>16</v>
      </c>
      <c r="E36" s="32">
        <f t="shared" si="0"/>
        <v>21</v>
      </c>
      <c r="F36" s="33">
        <f t="shared" si="1"/>
        <v>37</v>
      </c>
      <c r="H36" s="2"/>
      <c r="K36" s="32">
        <v>15</v>
      </c>
    </row>
    <row r="37" spans="1:11" x14ac:dyDescent="0.25">
      <c r="A37" s="34" t="s">
        <v>70</v>
      </c>
      <c r="B37" s="34" t="s">
        <v>71</v>
      </c>
      <c r="C37" s="18">
        <f t="shared" si="2"/>
        <v>5</v>
      </c>
      <c r="D37" s="31">
        <v>18</v>
      </c>
      <c r="E37" s="32">
        <f t="shared" si="0"/>
        <v>7</v>
      </c>
      <c r="F37" s="33">
        <f t="shared" si="1"/>
        <v>25</v>
      </c>
      <c r="H37" s="2"/>
      <c r="K37" s="32">
        <v>5</v>
      </c>
    </row>
    <row r="38" spans="1:11" x14ac:dyDescent="0.25">
      <c r="A38" s="34" t="s">
        <v>72</v>
      </c>
      <c r="B38" s="34" t="s">
        <v>73</v>
      </c>
      <c r="C38" s="18">
        <f t="shared" si="2"/>
        <v>5</v>
      </c>
      <c r="D38" s="31">
        <v>20</v>
      </c>
      <c r="E38" s="32">
        <f t="shared" si="0"/>
        <v>14</v>
      </c>
      <c r="F38" s="33">
        <f t="shared" si="1"/>
        <v>34</v>
      </c>
      <c r="H38" s="2"/>
      <c r="K38" s="32">
        <v>10</v>
      </c>
    </row>
    <row r="39" spans="1:11" x14ac:dyDescent="0.25">
      <c r="A39" s="34" t="s">
        <v>74</v>
      </c>
      <c r="B39" s="34" t="s">
        <v>75</v>
      </c>
      <c r="C39" s="18">
        <f t="shared" si="2"/>
        <v>6</v>
      </c>
      <c r="D39" s="31">
        <v>22</v>
      </c>
      <c r="E39" s="32">
        <f t="shared" si="0"/>
        <v>33.599999999999994</v>
      </c>
      <c r="F39" s="33">
        <f t="shared" si="1"/>
        <v>56</v>
      </c>
      <c r="H39" s="2"/>
      <c r="K39" s="32">
        <v>24</v>
      </c>
    </row>
    <row r="40" spans="1:11" x14ac:dyDescent="0.25">
      <c r="A40" s="34" t="s">
        <v>76</v>
      </c>
      <c r="B40" s="34" t="s">
        <v>77</v>
      </c>
      <c r="C40" s="18">
        <f t="shared" si="2"/>
        <v>6</v>
      </c>
      <c r="D40" s="31">
        <v>22</v>
      </c>
      <c r="E40" s="32">
        <f t="shared" si="0"/>
        <v>32.199999999999996</v>
      </c>
      <c r="F40" s="33">
        <f t="shared" si="1"/>
        <v>55</v>
      </c>
      <c r="H40" s="2"/>
      <c r="K40" s="32">
        <v>23</v>
      </c>
    </row>
    <row r="41" spans="1:11" x14ac:dyDescent="0.25">
      <c r="A41" s="34" t="s">
        <v>78</v>
      </c>
      <c r="B41" s="34" t="s">
        <v>79</v>
      </c>
      <c r="C41" s="18">
        <f t="shared" si="2"/>
        <v>5</v>
      </c>
      <c r="D41" s="31">
        <v>20</v>
      </c>
      <c r="E41" s="32">
        <f t="shared" si="0"/>
        <v>9.7999999999999989</v>
      </c>
      <c r="F41" s="33">
        <f t="shared" si="1"/>
        <v>30</v>
      </c>
      <c r="H41" s="2"/>
      <c r="K41" s="32">
        <v>7</v>
      </c>
    </row>
    <row r="42" spans="1:11" x14ac:dyDescent="0.25">
      <c r="A42" s="34" t="s">
        <v>80</v>
      </c>
      <c r="B42" s="34" t="s">
        <v>81</v>
      </c>
      <c r="C42" s="18">
        <f t="shared" si="2"/>
        <v>6</v>
      </c>
      <c r="D42" s="31">
        <v>22</v>
      </c>
      <c r="E42" s="32">
        <f t="shared" si="0"/>
        <v>35</v>
      </c>
      <c r="F42" s="33">
        <f t="shared" si="1"/>
        <v>57</v>
      </c>
      <c r="H42" s="2"/>
      <c r="K42" s="32">
        <v>25</v>
      </c>
    </row>
    <row r="43" spans="1:11" x14ac:dyDescent="0.25">
      <c r="A43" s="34" t="s">
        <v>82</v>
      </c>
      <c r="B43" s="34" t="s">
        <v>83</v>
      </c>
      <c r="C43" s="18">
        <f t="shared" si="2"/>
        <v>5</v>
      </c>
      <c r="D43" s="31">
        <v>20</v>
      </c>
      <c r="E43" s="32">
        <f t="shared" si="0"/>
        <v>23.799999999999997</v>
      </c>
      <c r="F43" s="33">
        <f t="shared" si="1"/>
        <v>44</v>
      </c>
      <c r="H43" s="2"/>
      <c r="K43" s="32">
        <v>17</v>
      </c>
    </row>
    <row r="44" spans="1:11" x14ac:dyDescent="0.25">
      <c r="A44" s="34" t="s">
        <v>84</v>
      </c>
      <c r="B44" s="34" t="s">
        <v>85</v>
      </c>
      <c r="C44" s="18">
        <f t="shared" si="2"/>
        <v>5</v>
      </c>
      <c r="D44" s="31">
        <v>18</v>
      </c>
      <c r="E44" s="32">
        <f t="shared" si="0"/>
        <v>16.799999999999997</v>
      </c>
      <c r="F44" s="33">
        <f t="shared" si="1"/>
        <v>35</v>
      </c>
      <c r="H44" s="2"/>
      <c r="K44" s="32">
        <v>12</v>
      </c>
    </row>
    <row r="45" spans="1:11" x14ac:dyDescent="0.25">
      <c r="A45" s="34" t="s">
        <v>86</v>
      </c>
      <c r="B45" s="34" t="s">
        <v>87</v>
      </c>
      <c r="C45" s="18">
        <f t="shared" si="2"/>
        <v>6</v>
      </c>
      <c r="D45" s="31">
        <v>16</v>
      </c>
      <c r="E45" s="32">
        <f t="shared" si="0"/>
        <v>37.799999999999997</v>
      </c>
      <c r="F45" s="33">
        <f t="shared" si="1"/>
        <v>54</v>
      </c>
      <c r="H45" s="2"/>
      <c r="K45" s="32">
        <v>27</v>
      </c>
    </row>
    <row r="46" spans="1:11" x14ac:dyDescent="0.25">
      <c r="A46" s="34" t="s">
        <v>88</v>
      </c>
      <c r="B46" s="34" t="s">
        <v>89</v>
      </c>
      <c r="C46" s="18">
        <f t="shared" si="2"/>
        <v>5</v>
      </c>
      <c r="D46" s="31">
        <v>18</v>
      </c>
      <c r="E46" s="32">
        <f t="shared" si="0"/>
        <v>22.4</v>
      </c>
      <c r="F46" s="33">
        <f t="shared" si="1"/>
        <v>41</v>
      </c>
      <c r="H46" s="2"/>
      <c r="K46" s="32">
        <v>16</v>
      </c>
    </row>
    <row r="47" spans="1:11" x14ac:dyDescent="0.25">
      <c r="A47" s="34" t="s">
        <v>90</v>
      </c>
      <c r="B47" s="34" t="s">
        <v>91</v>
      </c>
      <c r="C47" s="18">
        <f t="shared" si="2"/>
        <v>5</v>
      </c>
      <c r="D47" s="31">
        <v>20</v>
      </c>
      <c r="E47" s="32">
        <f t="shared" si="0"/>
        <v>11.2</v>
      </c>
      <c r="F47" s="33">
        <f t="shared" si="1"/>
        <v>32</v>
      </c>
      <c r="H47" s="2"/>
      <c r="K47" s="32">
        <v>8</v>
      </c>
    </row>
    <row r="48" spans="1:11" x14ac:dyDescent="0.25">
      <c r="A48" s="34" t="s">
        <v>92</v>
      </c>
      <c r="B48" s="34" t="s">
        <v>93</v>
      </c>
      <c r="C48" s="18">
        <f t="shared" si="2"/>
        <v>5</v>
      </c>
      <c r="D48" s="31">
        <v>24</v>
      </c>
      <c r="E48" s="32">
        <f t="shared" si="0"/>
        <v>12.6</v>
      </c>
      <c r="F48" s="33">
        <f t="shared" si="1"/>
        <v>37</v>
      </c>
      <c r="H48" s="2"/>
      <c r="K48" s="32">
        <v>9</v>
      </c>
    </row>
    <row r="49" spans="1:11" x14ac:dyDescent="0.25">
      <c r="A49" s="34" t="s">
        <v>94</v>
      </c>
      <c r="B49" s="34" t="s">
        <v>95</v>
      </c>
      <c r="C49" s="18">
        <f t="shared" si="2"/>
        <v>5</v>
      </c>
      <c r="D49" s="31">
        <v>18</v>
      </c>
      <c r="E49" s="32">
        <f t="shared" si="0"/>
        <v>14</v>
      </c>
      <c r="F49" s="33">
        <f t="shared" si="1"/>
        <v>32</v>
      </c>
      <c r="H49" s="2"/>
      <c r="K49" s="32">
        <v>10</v>
      </c>
    </row>
    <row r="50" spans="1:11" x14ac:dyDescent="0.25">
      <c r="A50" s="34" t="s">
        <v>96</v>
      </c>
      <c r="B50" s="34" t="s">
        <v>97</v>
      </c>
      <c r="C50" s="18">
        <f t="shared" si="2"/>
        <v>5</v>
      </c>
      <c r="D50" s="31">
        <v>18</v>
      </c>
      <c r="E50" s="32">
        <f t="shared" si="0"/>
        <v>14</v>
      </c>
      <c r="F50" s="33">
        <f t="shared" si="1"/>
        <v>32</v>
      </c>
      <c r="H50" s="2"/>
      <c r="K50" s="32">
        <v>10</v>
      </c>
    </row>
    <row r="51" spans="1:11" x14ac:dyDescent="0.25">
      <c r="A51" s="34" t="s">
        <v>98</v>
      </c>
      <c r="B51" s="34" t="s">
        <v>99</v>
      </c>
      <c r="C51" s="18">
        <f t="shared" si="2"/>
        <v>5</v>
      </c>
      <c r="D51" s="31">
        <v>24</v>
      </c>
      <c r="E51" s="32">
        <f t="shared" si="0"/>
        <v>15.399999999999999</v>
      </c>
      <c r="F51" s="33">
        <f t="shared" si="1"/>
        <v>40</v>
      </c>
      <c r="H51" s="2"/>
      <c r="K51" s="32">
        <v>11</v>
      </c>
    </row>
    <row r="52" spans="1:11" x14ac:dyDescent="0.25">
      <c r="A52" s="34" t="s">
        <v>100</v>
      </c>
      <c r="B52" s="34" t="s">
        <v>101</v>
      </c>
      <c r="C52" s="18">
        <f t="shared" si="2"/>
        <v>5</v>
      </c>
      <c r="D52" s="31">
        <v>18</v>
      </c>
      <c r="E52" s="32">
        <f t="shared" si="0"/>
        <v>8.3999999999999986</v>
      </c>
      <c r="F52" s="33">
        <f t="shared" si="1"/>
        <v>27</v>
      </c>
      <c r="H52" s="2"/>
      <c r="K52" s="32">
        <v>6</v>
      </c>
    </row>
    <row r="53" spans="1:11" x14ac:dyDescent="0.25">
      <c r="A53" s="34" t="s">
        <v>102</v>
      </c>
      <c r="B53" s="34" t="s">
        <v>103</v>
      </c>
      <c r="C53" s="18">
        <f t="shared" si="2"/>
        <v>5</v>
      </c>
      <c r="D53" s="31">
        <v>20</v>
      </c>
      <c r="E53" s="32">
        <f t="shared" si="0"/>
        <v>11.2</v>
      </c>
      <c r="F53" s="33">
        <f t="shared" si="1"/>
        <v>32</v>
      </c>
      <c r="G53" s="2"/>
      <c r="H53" s="2"/>
      <c r="K53" s="32">
        <v>8</v>
      </c>
    </row>
    <row r="54" spans="1:11" x14ac:dyDescent="0.25">
      <c r="A54" s="30" t="s">
        <v>104</v>
      </c>
      <c r="B54" s="30" t="s">
        <v>105</v>
      </c>
      <c r="C54" s="18">
        <f t="shared" si="2"/>
        <v>5</v>
      </c>
      <c r="D54" s="31">
        <v>20</v>
      </c>
      <c r="E54" s="32">
        <f t="shared" si="0"/>
        <v>2.8</v>
      </c>
      <c r="F54" s="33">
        <f t="shared" si="1"/>
        <v>23</v>
      </c>
      <c r="G54" s="2"/>
      <c r="H54" s="2"/>
      <c r="K54" s="32">
        <v>2</v>
      </c>
    </row>
    <row r="55" spans="1:11" x14ac:dyDescent="0.25">
      <c r="A55" s="30" t="s">
        <v>106</v>
      </c>
      <c r="B55" s="30" t="s">
        <v>107</v>
      </c>
      <c r="C55" s="18">
        <f t="shared" si="2"/>
        <v>5</v>
      </c>
      <c r="D55" s="31">
        <v>16</v>
      </c>
      <c r="E55" s="32">
        <f t="shared" si="0"/>
        <v>5.6</v>
      </c>
      <c r="F55" s="33">
        <f t="shared" si="1"/>
        <v>22</v>
      </c>
      <c r="G55" s="2"/>
      <c r="H55" s="2"/>
      <c r="K55" s="32">
        <v>4</v>
      </c>
    </row>
    <row r="56" spans="1:11" x14ac:dyDescent="0.25">
      <c r="A56" s="30" t="s">
        <v>108</v>
      </c>
      <c r="B56" s="30" t="s">
        <v>109</v>
      </c>
      <c r="C56" s="18">
        <f t="shared" si="2"/>
        <v>6</v>
      </c>
      <c r="D56" s="31">
        <v>20</v>
      </c>
      <c r="E56" s="32">
        <f t="shared" si="0"/>
        <v>30.799999999999997</v>
      </c>
      <c r="F56" s="33">
        <f t="shared" si="1"/>
        <v>51</v>
      </c>
      <c r="G56" s="2"/>
      <c r="H56" s="2"/>
      <c r="K56" s="32">
        <v>22</v>
      </c>
    </row>
    <row r="57" spans="1:11" x14ac:dyDescent="0.25">
      <c r="A57" s="30" t="s">
        <v>110</v>
      </c>
      <c r="B57" s="30" t="s">
        <v>111</v>
      </c>
      <c r="C57" s="18">
        <f t="shared" si="2"/>
        <v>5</v>
      </c>
      <c r="D57" s="31">
        <v>18</v>
      </c>
      <c r="E57" s="32">
        <f t="shared" si="0"/>
        <v>8.3999999999999986</v>
      </c>
      <c r="F57" s="33">
        <f t="shared" si="1"/>
        <v>27</v>
      </c>
      <c r="G57" s="2"/>
      <c r="H57" s="2"/>
      <c r="K57" s="32">
        <v>6</v>
      </c>
    </row>
    <row r="58" spans="1:11" x14ac:dyDescent="0.25">
      <c r="A58" s="30" t="s">
        <v>112</v>
      </c>
      <c r="B58" s="30" t="s">
        <v>113</v>
      </c>
      <c r="C58" s="18">
        <f t="shared" si="2"/>
        <v>5</v>
      </c>
      <c r="D58" s="31">
        <v>16</v>
      </c>
      <c r="E58" s="32">
        <f t="shared" si="0"/>
        <v>11.2</v>
      </c>
      <c r="F58" s="33">
        <f t="shared" si="1"/>
        <v>28</v>
      </c>
      <c r="G58" s="2"/>
      <c r="H58" s="2"/>
      <c r="K58" s="32">
        <v>8</v>
      </c>
    </row>
    <row r="59" spans="1:11" x14ac:dyDescent="0.25">
      <c r="A59" s="30" t="s">
        <v>114</v>
      </c>
      <c r="B59" s="30" t="s">
        <v>115</v>
      </c>
      <c r="C59" s="18">
        <f t="shared" si="2"/>
        <v>5</v>
      </c>
      <c r="D59" s="31">
        <v>22</v>
      </c>
      <c r="E59" s="32">
        <f t="shared" si="0"/>
        <v>19.599999999999998</v>
      </c>
      <c r="F59" s="33">
        <f t="shared" si="1"/>
        <v>42</v>
      </c>
      <c r="G59" s="2"/>
      <c r="H59" s="2"/>
      <c r="K59" s="32">
        <v>14</v>
      </c>
    </row>
    <row r="60" spans="1:11" x14ac:dyDescent="0.25">
      <c r="A60" s="30" t="s">
        <v>116</v>
      </c>
      <c r="B60" s="30" t="s">
        <v>117</v>
      </c>
      <c r="C60" s="18">
        <f t="shared" si="2"/>
        <v>7</v>
      </c>
      <c r="D60" s="31">
        <v>24</v>
      </c>
      <c r="E60" s="32">
        <f t="shared" si="0"/>
        <v>37.799999999999997</v>
      </c>
      <c r="F60" s="33">
        <f t="shared" si="1"/>
        <v>62</v>
      </c>
      <c r="G60" s="2"/>
      <c r="H60" s="2"/>
      <c r="K60" s="32">
        <v>27</v>
      </c>
    </row>
    <row r="61" spans="1:11" x14ac:dyDescent="0.25">
      <c r="A61" s="30" t="s">
        <v>118</v>
      </c>
      <c r="B61" s="30" t="s">
        <v>119</v>
      </c>
      <c r="C61" s="18">
        <f t="shared" si="2"/>
        <v>5</v>
      </c>
      <c r="D61" s="31">
        <v>18</v>
      </c>
      <c r="E61" s="32">
        <f t="shared" si="0"/>
        <v>8.3999999999999986</v>
      </c>
      <c r="F61" s="33">
        <f t="shared" si="1"/>
        <v>27</v>
      </c>
      <c r="G61" s="2"/>
      <c r="H61" s="2"/>
      <c r="K61" s="32">
        <v>6</v>
      </c>
    </row>
    <row r="62" spans="1:11" x14ac:dyDescent="0.25">
      <c r="A62" s="30" t="s">
        <v>120</v>
      </c>
      <c r="B62" s="30" t="s">
        <v>121</v>
      </c>
      <c r="C62" s="18">
        <f t="shared" si="2"/>
        <v>5</v>
      </c>
      <c r="D62" s="31">
        <v>18</v>
      </c>
      <c r="E62" s="32">
        <f t="shared" si="0"/>
        <v>21</v>
      </c>
      <c r="F62" s="33">
        <f t="shared" si="1"/>
        <v>39</v>
      </c>
      <c r="G62" s="2"/>
      <c r="H62" s="2"/>
      <c r="K62" s="32">
        <v>15</v>
      </c>
    </row>
    <row r="63" spans="1:11" x14ac:dyDescent="0.25">
      <c r="A63" s="30" t="s">
        <v>122</v>
      </c>
      <c r="B63" s="30" t="s">
        <v>123</v>
      </c>
      <c r="C63" s="18">
        <f t="shared" si="2"/>
        <v>6</v>
      </c>
      <c r="D63" s="31">
        <v>18</v>
      </c>
      <c r="E63" s="32">
        <f t="shared" si="0"/>
        <v>33.599999999999994</v>
      </c>
      <c r="F63" s="33">
        <f t="shared" si="1"/>
        <v>52</v>
      </c>
      <c r="G63" s="2"/>
      <c r="H63" s="2"/>
      <c r="K63" s="32">
        <v>24</v>
      </c>
    </row>
    <row r="64" spans="1:11" x14ac:dyDescent="0.25">
      <c r="A64" s="30" t="s">
        <v>124</v>
      </c>
      <c r="B64" s="30" t="s">
        <v>125</v>
      </c>
      <c r="C64" s="18">
        <f t="shared" si="2"/>
        <v>6</v>
      </c>
      <c r="D64" s="31">
        <v>20</v>
      </c>
      <c r="E64" s="32">
        <f t="shared" si="0"/>
        <v>30.799999999999997</v>
      </c>
      <c r="F64" s="33">
        <f t="shared" si="1"/>
        <v>51</v>
      </c>
      <c r="G64" s="2"/>
      <c r="H64" s="2"/>
      <c r="K64" s="32">
        <v>22</v>
      </c>
    </row>
    <row r="65" spans="1:11" x14ac:dyDescent="0.25">
      <c r="A65" s="30" t="s">
        <v>126</v>
      </c>
      <c r="B65" s="30" t="s">
        <v>127</v>
      </c>
      <c r="C65" s="18">
        <f t="shared" si="2"/>
        <v>5</v>
      </c>
      <c r="D65" s="31">
        <v>18</v>
      </c>
      <c r="E65" s="32">
        <f t="shared" si="0"/>
        <v>16.799999999999997</v>
      </c>
      <c r="F65" s="33">
        <f t="shared" si="1"/>
        <v>35</v>
      </c>
      <c r="G65" s="2"/>
      <c r="H65" s="2"/>
      <c r="K65" s="32">
        <v>12</v>
      </c>
    </row>
    <row r="66" spans="1:11" x14ac:dyDescent="0.25">
      <c r="A66" s="30" t="s">
        <v>128</v>
      </c>
      <c r="B66" s="30" t="s">
        <v>129</v>
      </c>
      <c r="C66" s="18">
        <f t="shared" si="2"/>
        <v>7</v>
      </c>
      <c r="D66" s="31">
        <v>26</v>
      </c>
      <c r="E66" s="32">
        <v>42</v>
      </c>
      <c r="F66" s="33">
        <f t="shared" si="1"/>
        <v>68</v>
      </c>
      <c r="G66" s="2"/>
      <c r="H66" s="2"/>
      <c r="K66" s="32">
        <v>31</v>
      </c>
    </row>
    <row r="67" spans="1:11" x14ac:dyDescent="0.25">
      <c r="A67" s="30" t="s">
        <v>130</v>
      </c>
      <c r="B67" s="30" t="s">
        <v>131</v>
      </c>
      <c r="C67" s="18">
        <f t="shared" si="2"/>
        <v>5</v>
      </c>
      <c r="D67" s="31">
        <v>18</v>
      </c>
      <c r="E67" s="32">
        <f t="shared" si="0"/>
        <v>16.799999999999997</v>
      </c>
      <c r="F67" s="33">
        <f t="shared" si="1"/>
        <v>35</v>
      </c>
      <c r="G67" s="2"/>
      <c r="H67" s="2"/>
      <c r="K67" s="32">
        <v>12</v>
      </c>
    </row>
    <row r="68" spans="1:11" x14ac:dyDescent="0.25">
      <c r="A68" s="30" t="s">
        <v>132</v>
      </c>
      <c r="B68" s="30" t="s">
        <v>133</v>
      </c>
      <c r="C68" s="18">
        <f t="shared" si="2"/>
        <v>5</v>
      </c>
      <c r="D68" s="31">
        <v>16</v>
      </c>
      <c r="E68" s="32">
        <f t="shared" si="0"/>
        <v>23.799999999999997</v>
      </c>
      <c r="F68" s="33">
        <f t="shared" si="1"/>
        <v>40</v>
      </c>
      <c r="G68" s="2"/>
      <c r="H68" s="2"/>
      <c r="K68" s="32">
        <v>17</v>
      </c>
    </row>
    <row r="69" spans="1:11" x14ac:dyDescent="0.25">
      <c r="A69" s="30" t="s">
        <v>134</v>
      </c>
      <c r="B69" s="30" t="s">
        <v>135</v>
      </c>
      <c r="C69" s="18">
        <f t="shared" si="2"/>
        <v>5</v>
      </c>
      <c r="D69" s="31">
        <v>16</v>
      </c>
      <c r="E69" s="32">
        <f t="shared" si="0"/>
        <v>4.1999999999999993</v>
      </c>
      <c r="F69" s="33">
        <f t="shared" si="1"/>
        <v>21</v>
      </c>
      <c r="G69" s="2"/>
      <c r="H69" s="2"/>
      <c r="K69" s="32">
        <v>3</v>
      </c>
    </row>
    <row r="70" spans="1:11" x14ac:dyDescent="0.25">
      <c r="A70" s="30" t="s">
        <v>136</v>
      </c>
      <c r="B70" s="30" t="s">
        <v>137</v>
      </c>
      <c r="C70" s="18">
        <f t="shared" si="2"/>
        <v>6</v>
      </c>
      <c r="D70" s="31">
        <v>18</v>
      </c>
      <c r="E70" s="32">
        <f t="shared" si="0"/>
        <v>39.199999999999996</v>
      </c>
      <c r="F70" s="33">
        <f t="shared" si="1"/>
        <v>58</v>
      </c>
      <c r="G70" s="2"/>
      <c r="H70" s="2"/>
      <c r="K70" s="32">
        <v>28</v>
      </c>
    </row>
    <row r="71" spans="1:11" x14ac:dyDescent="0.25">
      <c r="A71" s="30" t="s">
        <v>138</v>
      </c>
      <c r="B71" s="30" t="s">
        <v>139</v>
      </c>
      <c r="C71" s="18">
        <f t="shared" si="2"/>
        <v>5</v>
      </c>
      <c r="D71" s="31">
        <v>16</v>
      </c>
      <c r="E71" s="32">
        <f t="shared" si="0"/>
        <v>16.799999999999997</v>
      </c>
      <c r="F71" s="33">
        <f t="shared" si="1"/>
        <v>33</v>
      </c>
      <c r="G71" s="2"/>
      <c r="H71" s="2"/>
      <c r="K71" s="32">
        <v>12</v>
      </c>
    </row>
    <row r="72" spans="1:11" x14ac:dyDescent="0.25">
      <c r="A72" s="30" t="s">
        <v>140</v>
      </c>
      <c r="B72" s="30" t="s">
        <v>141</v>
      </c>
      <c r="C72" s="18">
        <f t="shared" si="2"/>
        <v>5</v>
      </c>
      <c r="D72" s="31">
        <v>16</v>
      </c>
      <c r="E72" s="32">
        <f t="shared" si="0"/>
        <v>12.6</v>
      </c>
      <c r="F72" s="33">
        <f t="shared" si="1"/>
        <v>29</v>
      </c>
      <c r="G72" s="2"/>
      <c r="H72" s="2"/>
      <c r="K72" s="32">
        <v>9</v>
      </c>
    </row>
    <row r="73" spans="1:11" x14ac:dyDescent="0.25">
      <c r="A73" s="30" t="s">
        <v>142</v>
      </c>
      <c r="B73" s="30" t="s">
        <v>143</v>
      </c>
      <c r="C73" s="18">
        <f t="shared" si="2"/>
        <v>5</v>
      </c>
      <c r="D73" s="31">
        <v>20</v>
      </c>
      <c r="E73" s="32">
        <f t="shared" ref="E73:E136" si="3">+K73*1.4</f>
        <v>8.3999999999999986</v>
      </c>
      <c r="F73" s="33">
        <f t="shared" ref="F73:F136" si="4">ROUNDUP(SUM(D73:E73),0)</f>
        <v>29</v>
      </c>
      <c r="G73" s="2"/>
      <c r="H73" s="2"/>
      <c r="K73" s="32">
        <v>6</v>
      </c>
    </row>
    <row r="74" spans="1:11" x14ac:dyDescent="0.25">
      <c r="A74" s="30" t="s">
        <v>144</v>
      </c>
      <c r="B74" s="30" t="s">
        <v>145</v>
      </c>
      <c r="C74" s="18">
        <f t="shared" ref="C74:C137" si="5">IF(F74&lt;=50,5,IF(F74&lt;=60,6,IF(F74&lt;=70,7,IF(F74&lt;=80,8,IF(F74&lt;=90,9,10)))))</f>
        <v>5</v>
      </c>
      <c r="D74" s="31">
        <v>18</v>
      </c>
      <c r="E74" s="32">
        <f t="shared" si="3"/>
        <v>5.6</v>
      </c>
      <c r="F74" s="33">
        <f t="shared" si="4"/>
        <v>24</v>
      </c>
      <c r="G74" s="2"/>
      <c r="H74" s="2"/>
      <c r="K74" s="32">
        <v>4</v>
      </c>
    </row>
    <row r="75" spans="1:11" x14ac:dyDescent="0.25">
      <c r="A75" s="30" t="s">
        <v>146</v>
      </c>
      <c r="B75" s="30" t="s">
        <v>147</v>
      </c>
      <c r="C75" s="18">
        <f t="shared" si="5"/>
        <v>5</v>
      </c>
      <c r="D75" s="31">
        <v>18</v>
      </c>
      <c r="E75" s="32">
        <f t="shared" si="3"/>
        <v>11.2</v>
      </c>
      <c r="F75" s="33">
        <f t="shared" si="4"/>
        <v>30</v>
      </c>
      <c r="G75" s="2"/>
      <c r="H75" s="2"/>
      <c r="K75" s="32">
        <v>8</v>
      </c>
    </row>
    <row r="76" spans="1:11" x14ac:dyDescent="0.25">
      <c r="A76" s="30" t="s">
        <v>148</v>
      </c>
      <c r="B76" s="30" t="s">
        <v>149</v>
      </c>
      <c r="C76" s="18">
        <f t="shared" si="5"/>
        <v>5</v>
      </c>
      <c r="D76" s="31">
        <v>18</v>
      </c>
      <c r="E76" s="32">
        <f t="shared" si="3"/>
        <v>11.2</v>
      </c>
      <c r="F76" s="33">
        <f t="shared" si="4"/>
        <v>30</v>
      </c>
      <c r="G76" s="2"/>
      <c r="H76" s="2"/>
      <c r="K76" s="32">
        <v>8</v>
      </c>
    </row>
    <row r="77" spans="1:11" x14ac:dyDescent="0.25">
      <c r="A77" s="30" t="s">
        <v>150</v>
      </c>
      <c r="B77" s="30" t="s">
        <v>151</v>
      </c>
      <c r="C77" s="18">
        <f t="shared" si="5"/>
        <v>5</v>
      </c>
      <c r="D77" s="31">
        <v>20</v>
      </c>
      <c r="E77" s="32">
        <f t="shared" si="3"/>
        <v>0</v>
      </c>
      <c r="F77" s="33">
        <f t="shared" si="4"/>
        <v>20</v>
      </c>
      <c r="G77" s="2"/>
      <c r="H77" s="2"/>
      <c r="K77" s="32">
        <v>0</v>
      </c>
    </row>
    <row r="78" spans="1:11" x14ac:dyDescent="0.25">
      <c r="A78" s="30" t="s">
        <v>152</v>
      </c>
      <c r="B78" s="30" t="s">
        <v>153</v>
      </c>
      <c r="C78" s="18">
        <f t="shared" si="5"/>
        <v>5</v>
      </c>
      <c r="D78" s="31">
        <v>22</v>
      </c>
      <c r="E78" s="32">
        <f t="shared" si="3"/>
        <v>7</v>
      </c>
      <c r="F78" s="33">
        <f t="shared" si="4"/>
        <v>29</v>
      </c>
      <c r="G78" s="2"/>
      <c r="H78" s="2"/>
      <c r="K78" s="32">
        <v>5</v>
      </c>
    </row>
    <row r="79" spans="1:11" x14ac:dyDescent="0.25">
      <c r="A79" s="30" t="s">
        <v>154</v>
      </c>
      <c r="B79" s="30" t="s">
        <v>155</v>
      </c>
      <c r="C79" s="18">
        <f t="shared" si="5"/>
        <v>5</v>
      </c>
      <c r="D79" s="31">
        <v>26</v>
      </c>
      <c r="E79" s="32">
        <f t="shared" si="3"/>
        <v>12.6</v>
      </c>
      <c r="F79" s="33">
        <f t="shared" si="4"/>
        <v>39</v>
      </c>
      <c r="G79" s="2"/>
      <c r="H79" s="2"/>
      <c r="K79" s="32">
        <v>9</v>
      </c>
    </row>
    <row r="80" spans="1:11" x14ac:dyDescent="0.25">
      <c r="A80" s="30" t="s">
        <v>156</v>
      </c>
      <c r="B80" s="30" t="s">
        <v>157</v>
      </c>
      <c r="C80" s="18">
        <f t="shared" si="5"/>
        <v>5</v>
      </c>
      <c r="D80" s="31">
        <v>20</v>
      </c>
      <c r="E80" s="32">
        <f t="shared" si="3"/>
        <v>12.6</v>
      </c>
      <c r="F80" s="33">
        <f t="shared" si="4"/>
        <v>33</v>
      </c>
      <c r="G80" s="2"/>
      <c r="H80" s="2"/>
      <c r="K80" s="32">
        <v>9</v>
      </c>
    </row>
    <row r="81" spans="1:11" x14ac:dyDescent="0.25">
      <c r="A81" s="30" t="s">
        <v>158</v>
      </c>
      <c r="B81" s="30" t="s">
        <v>159</v>
      </c>
      <c r="C81" s="18">
        <f t="shared" si="5"/>
        <v>5</v>
      </c>
      <c r="D81" s="31">
        <v>18</v>
      </c>
      <c r="E81" s="32">
        <f t="shared" si="3"/>
        <v>12.6</v>
      </c>
      <c r="F81" s="33">
        <f t="shared" si="4"/>
        <v>31</v>
      </c>
      <c r="G81" s="2"/>
      <c r="H81" s="2"/>
      <c r="K81" s="32">
        <v>9</v>
      </c>
    </row>
    <row r="82" spans="1:11" x14ac:dyDescent="0.25">
      <c r="A82" s="30" t="s">
        <v>160</v>
      </c>
      <c r="B82" s="30" t="s">
        <v>161</v>
      </c>
      <c r="C82" s="18">
        <f t="shared" si="5"/>
        <v>5</v>
      </c>
      <c r="D82" s="31">
        <v>16</v>
      </c>
      <c r="E82" s="32">
        <f t="shared" si="3"/>
        <v>4.1999999999999993</v>
      </c>
      <c r="F82" s="33">
        <f t="shared" si="4"/>
        <v>21</v>
      </c>
      <c r="G82" s="2"/>
      <c r="H82" s="2"/>
      <c r="K82" s="32">
        <v>3</v>
      </c>
    </row>
    <row r="83" spans="1:11" x14ac:dyDescent="0.25">
      <c r="A83" s="30" t="s">
        <v>162</v>
      </c>
      <c r="B83" s="30" t="s">
        <v>163</v>
      </c>
      <c r="C83" s="18">
        <f t="shared" si="5"/>
        <v>5</v>
      </c>
      <c r="D83" s="31">
        <v>18</v>
      </c>
      <c r="E83" s="32">
        <f t="shared" si="3"/>
        <v>2.8</v>
      </c>
      <c r="F83" s="33">
        <f t="shared" si="4"/>
        <v>21</v>
      </c>
      <c r="G83" s="2"/>
      <c r="H83" s="2"/>
      <c r="K83" s="32">
        <v>2</v>
      </c>
    </row>
    <row r="84" spans="1:11" x14ac:dyDescent="0.25">
      <c r="A84" s="30" t="s">
        <v>164</v>
      </c>
      <c r="B84" s="30" t="s">
        <v>165</v>
      </c>
      <c r="C84" s="18">
        <f t="shared" si="5"/>
        <v>5</v>
      </c>
      <c r="D84" s="31">
        <v>16</v>
      </c>
      <c r="E84" s="32">
        <f t="shared" si="3"/>
        <v>22.4</v>
      </c>
      <c r="F84" s="33">
        <f t="shared" si="4"/>
        <v>39</v>
      </c>
      <c r="G84" s="2"/>
      <c r="H84" s="2"/>
      <c r="K84" s="32">
        <v>16</v>
      </c>
    </row>
    <row r="85" spans="1:11" x14ac:dyDescent="0.25">
      <c r="A85" s="30" t="s">
        <v>166</v>
      </c>
      <c r="B85" s="30" t="s">
        <v>167</v>
      </c>
      <c r="C85" s="18">
        <f t="shared" si="5"/>
        <v>8</v>
      </c>
      <c r="D85" s="31">
        <v>24</v>
      </c>
      <c r="E85" s="32">
        <f t="shared" si="3"/>
        <v>53.199999999999996</v>
      </c>
      <c r="F85" s="33">
        <f t="shared" si="4"/>
        <v>78</v>
      </c>
      <c r="G85" s="2"/>
      <c r="H85" s="2"/>
      <c r="K85" s="32">
        <v>38</v>
      </c>
    </row>
    <row r="86" spans="1:11" x14ac:dyDescent="0.25">
      <c r="A86" s="30" t="s">
        <v>168</v>
      </c>
      <c r="B86" s="30" t="s">
        <v>169</v>
      </c>
      <c r="C86" s="18">
        <f t="shared" si="5"/>
        <v>5</v>
      </c>
      <c r="D86" s="31">
        <v>20</v>
      </c>
      <c r="E86" s="32">
        <f t="shared" si="3"/>
        <v>21</v>
      </c>
      <c r="F86" s="33">
        <f t="shared" si="4"/>
        <v>41</v>
      </c>
      <c r="G86" s="2"/>
      <c r="H86" s="2"/>
      <c r="K86" s="32">
        <v>15</v>
      </c>
    </row>
    <row r="87" spans="1:11" x14ac:dyDescent="0.25">
      <c r="A87" s="30" t="s">
        <v>170</v>
      </c>
      <c r="B87" s="30" t="s">
        <v>171</v>
      </c>
      <c r="C87" s="18">
        <f t="shared" si="5"/>
        <v>5</v>
      </c>
      <c r="D87" s="31">
        <v>16</v>
      </c>
      <c r="E87" s="32">
        <f t="shared" si="3"/>
        <v>19.599999999999998</v>
      </c>
      <c r="F87" s="33">
        <f t="shared" si="4"/>
        <v>36</v>
      </c>
      <c r="G87" s="2"/>
      <c r="H87" s="2"/>
      <c r="K87" s="32">
        <v>14</v>
      </c>
    </row>
    <row r="88" spans="1:11" x14ac:dyDescent="0.25">
      <c r="A88" s="30" t="s">
        <v>172</v>
      </c>
      <c r="B88" s="30" t="s">
        <v>173</v>
      </c>
      <c r="C88" s="18">
        <f t="shared" si="5"/>
        <v>5</v>
      </c>
      <c r="D88" s="31">
        <v>22</v>
      </c>
      <c r="E88" s="32">
        <f t="shared" si="3"/>
        <v>22.4</v>
      </c>
      <c r="F88" s="33">
        <f t="shared" si="4"/>
        <v>45</v>
      </c>
      <c r="G88" s="2"/>
      <c r="H88" s="2"/>
      <c r="K88" s="32">
        <v>16</v>
      </c>
    </row>
    <row r="89" spans="1:11" x14ac:dyDescent="0.25">
      <c r="A89" s="30" t="s">
        <v>174</v>
      </c>
      <c r="B89" s="30" t="s">
        <v>175</v>
      </c>
      <c r="C89" s="18">
        <f t="shared" si="5"/>
        <v>5</v>
      </c>
      <c r="D89" s="31">
        <v>18</v>
      </c>
      <c r="E89" s="32">
        <f t="shared" si="3"/>
        <v>5.6</v>
      </c>
      <c r="F89" s="33">
        <f t="shared" si="4"/>
        <v>24</v>
      </c>
      <c r="G89" s="2"/>
      <c r="H89" s="2"/>
      <c r="K89" s="32">
        <v>4</v>
      </c>
    </row>
    <row r="90" spans="1:11" x14ac:dyDescent="0.25">
      <c r="A90" s="30" t="s">
        <v>176</v>
      </c>
      <c r="B90" s="30" t="s">
        <v>177</v>
      </c>
      <c r="C90" s="18">
        <f t="shared" si="5"/>
        <v>5</v>
      </c>
      <c r="D90" s="31">
        <v>16</v>
      </c>
      <c r="E90" s="32">
        <f t="shared" si="3"/>
        <v>16.799999999999997</v>
      </c>
      <c r="F90" s="33">
        <f t="shared" si="4"/>
        <v>33</v>
      </c>
      <c r="G90" s="2"/>
      <c r="H90" s="2"/>
      <c r="K90" s="32">
        <v>12</v>
      </c>
    </row>
    <row r="91" spans="1:11" x14ac:dyDescent="0.25">
      <c r="A91" s="30" t="s">
        <v>178</v>
      </c>
      <c r="B91" s="30" t="s">
        <v>179</v>
      </c>
      <c r="C91" s="18">
        <f t="shared" si="5"/>
        <v>5</v>
      </c>
      <c r="D91" s="31">
        <v>18</v>
      </c>
      <c r="E91" s="32">
        <f t="shared" si="3"/>
        <v>22.4</v>
      </c>
      <c r="F91" s="33">
        <f t="shared" si="4"/>
        <v>41</v>
      </c>
      <c r="G91" s="2"/>
      <c r="H91" s="2"/>
      <c r="K91" s="32">
        <v>16</v>
      </c>
    </row>
    <row r="92" spans="1:11" x14ac:dyDescent="0.25">
      <c r="A92" s="30" t="s">
        <v>180</v>
      </c>
      <c r="B92" s="30" t="s">
        <v>181</v>
      </c>
      <c r="C92" s="18">
        <f t="shared" si="5"/>
        <v>6</v>
      </c>
      <c r="D92" s="31">
        <v>18</v>
      </c>
      <c r="E92" s="32">
        <f t="shared" si="3"/>
        <v>32.199999999999996</v>
      </c>
      <c r="F92" s="33">
        <f t="shared" si="4"/>
        <v>51</v>
      </c>
      <c r="G92" s="2"/>
      <c r="H92" s="2"/>
      <c r="K92" s="32">
        <v>23</v>
      </c>
    </row>
    <row r="93" spans="1:11" x14ac:dyDescent="0.25">
      <c r="A93" s="30" t="s">
        <v>182</v>
      </c>
      <c r="B93" s="30" t="s">
        <v>183</v>
      </c>
      <c r="C93" s="18">
        <f t="shared" si="5"/>
        <v>5</v>
      </c>
      <c r="D93" s="31">
        <v>16</v>
      </c>
      <c r="E93" s="32">
        <f t="shared" si="3"/>
        <v>0</v>
      </c>
      <c r="F93" s="33">
        <f t="shared" si="4"/>
        <v>16</v>
      </c>
      <c r="G93" s="2"/>
      <c r="H93" s="2"/>
      <c r="K93" s="32">
        <v>0</v>
      </c>
    </row>
    <row r="94" spans="1:11" x14ac:dyDescent="0.25">
      <c r="A94" s="30" t="s">
        <v>184</v>
      </c>
      <c r="B94" s="30" t="s">
        <v>185</v>
      </c>
      <c r="C94" s="18">
        <f t="shared" si="5"/>
        <v>6</v>
      </c>
      <c r="D94" s="31">
        <v>22</v>
      </c>
      <c r="E94" s="32">
        <f t="shared" si="3"/>
        <v>35</v>
      </c>
      <c r="F94" s="33">
        <f t="shared" si="4"/>
        <v>57</v>
      </c>
      <c r="G94" s="2"/>
      <c r="H94" s="2"/>
      <c r="K94" s="32">
        <v>25</v>
      </c>
    </row>
    <row r="95" spans="1:11" x14ac:dyDescent="0.25">
      <c r="A95" s="30" t="s">
        <v>186</v>
      </c>
      <c r="B95" s="30" t="s">
        <v>187</v>
      </c>
      <c r="C95" s="18">
        <f t="shared" si="5"/>
        <v>5</v>
      </c>
      <c r="D95" s="31">
        <v>22</v>
      </c>
      <c r="E95" s="32">
        <f t="shared" si="3"/>
        <v>16.799999999999997</v>
      </c>
      <c r="F95" s="33">
        <f t="shared" si="4"/>
        <v>39</v>
      </c>
      <c r="G95" s="2"/>
      <c r="H95" s="2"/>
      <c r="K95" s="32">
        <v>12</v>
      </c>
    </row>
    <row r="96" spans="1:11" x14ac:dyDescent="0.25">
      <c r="A96" s="30" t="s">
        <v>188</v>
      </c>
      <c r="B96" s="30" t="s">
        <v>189</v>
      </c>
      <c r="C96" s="18">
        <f t="shared" si="5"/>
        <v>8</v>
      </c>
      <c r="D96" s="31">
        <v>24</v>
      </c>
      <c r="E96" s="32">
        <f t="shared" si="3"/>
        <v>51.8</v>
      </c>
      <c r="F96" s="33">
        <f t="shared" si="4"/>
        <v>76</v>
      </c>
      <c r="G96" s="2"/>
      <c r="H96" s="2"/>
      <c r="K96" s="32">
        <v>37</v>
      </c>
    </row>
    <row r="97" spans="1:11" x14ac:dyDescent="0.25">
      <c r="A97" s="30" t="s">
        <v>190</v>
      </c>
      <c r="B97" s="30" t="s">
        <v>191</v>
      </c>
      <c r="C97" s="18">
        <f t="shared" si="5"/>
        <v>6</v>
      </c>
      <c r="D97" s="31">
        <v>22</v>
      </c>
      <c r="E97" s="32">
        <f t="shared" si="3"/>
        <v>29.4</v>
      </c>
      <c r="F97" s="33">
        <f t="shared" si="4"/>
        <v>52</v>
      </c>
      <c r="G97" s="2"/>
      <c r="H97" s="2"/>
      <c r="K97" s="32">
        <v>21</v>
      </c>
    </row>
    <row r="98" spans="1:11" x14ac:dyDescent="0.25">
      <c r="A98" s="30" t="s">
        <v>192</v>
      </c>
      <c r="B98" s="30" t="s">
        <v>193</v>
      </c>
      <c r="C98" s="18">
        <f t="shared" si="5"/>
        <v>5</v>
      </c>
      <c r="D98" s="31">
        <v>18</v>
      </c>
      <c r="E98" s="32">
        <f t="shared" si="3"/>
        <v>9.7999999999999989</v>
      </c>
      <c r="F98" s="33">
        <f t="shared" si="4"/>
        <v>28</v>
      </c>
      <c r="G98" s="2"/>
      <c r="H98" s="2"/>
      <c r="K98" s="32">
        <v>7</v>
      </c>
    </row>
    <row r="99" spans="1:11" x14ac:dyDescent="0.25">
      <c r="A99" s="30" t="s">
        <v>194</v>
      </c>
      <c r="B99" s="30" t="s">
        <v>195</v>
      </c>
      <c r="C99" s="18">
        <f t="shared" si="5"/>
        <v>5</v>
      </c>
      <c r="D99" s="31">
        <v>20</v>
      </c>
      <c r="E99" s="32">
        <f t="shared" si="3"/>
        <v>21</v>
      </c>
      <c r="F99" s="33">
        <f t="shared" si="4"/>
        <v>41</v>
      </c>
      <c r="G99" s="2"/>
      <c r="H99" s="2"/>
      <c r="K99" s="32">
        <v>15</v>
      </c>
    </row>
    <row r="100" spans="1:11" x14ac:dyDescent="0.25">
      <c r="A100" s="30" t="s">
        <v>196</v>
      </c>
      <c r="B100" s="30" t="s">
        <v>197</v>
      </c>
      <c r="C100" s="18">
        <f t="shared" si="5"/>
        <v>5</v>
      </c>
      <c r="D100" s="31">
        <v>18</v>
      </c>
      <c r="E100" s="32">
        <f t="shared" si="3"/>
        <v>8.3999999999999986</v>
      </c>
      <c r="F100" s="33">
        <f t="shared" si="4"/>
        <v>27</v>
      </c>
      <c r="G100" s="2"/>
      <c r="H100" s="2"/>
      <c r="K100" s="32">
        <v>6</v>
      </c>
    </row>
    <row r="101" spans="1:11" x14ac:dyDescent="0.25">
      <c r="A101" s="30" t="s">
        <v>198</v>
      </c>
      <c r="B101" s="30" t="s">
        <v>199</v>
      </c>
      <c r="C101" s="18">
        <f t="shared" si="5"/>
        <v>5</v>
      </c>
      <c r="D101" s="31">
        <v>28</v>
      </c>
      <c r="E101" s="32">
        <f t="shared" si="3"/>
        <v>0</v>
      </c>
      <c r="F101" s="33">
        <f t="shared" si="4"/>
        <v>28</v>
      </c>
      <c r="G101" s="2"/>
      <c r="H101" s="2"/>
      <c r="K101" s="32">
        <v>0</v>
      </c>
    </row>
    <row r="102" spans="1:11" x14ac:dyDescent="0.25">
      <c r="A102" s="30" t="s">
        <v>200</v>
      </c>
      <c r="B102" s="30" t="s">
        <v>201</v>
      </c>
      <c r="C102" s="18">
        <f t="shared" si="5"/>
        <v>5</v>
      </c>
      <c r="D102" s="31">
        <v>18</v>
      </c>
      <c r="E102" s="32">
        <f t="shared" si="3"/>
        <v>11.2</v>
      </c>
      <c r="F102" s="33">
        <f t="shared" si="4"/>
        <v>30</v>
      </c>
      <c r="G102" s="2"/>
      <c r="H102" s="2"/>
      <c r="K102" s="32">
        <v>8</v>
      </c>
    </row>
    <row r="103" spans="1:11" x14ac:dyDescent="0.25">
      <c r="A103" s="30" t="s">
        <v>202</v>
      </c>
      <c r="B103" s="30" t="s">
        <v>203</v>
      </c>
      <c r="C103" s="18">
        <f t="shared" si="5"/>
        <v>5</v>
      </c>
      <c r="D103" s="31">
        <v>18</v>
      </c>
      <c r="E103" s="32">
        <f t="shared" si="3"/>
        <v>11.2</v>
      </c>
      <c r="F103" s="33">
        <f t="shared" si="4"/>
        <v>30</v>
      </c>
      <c r="G103" s="2"/>
      <c r="H103" s="2"/>
      <c r="K103" s="32">
        <v>8</v>
      </c>
    </row>
    <row r="104" spans="1:11" x14ac:dyDescent="0.25">
      <c r="A104" s="30" t="s">
        <v>204</v>
      </c>
      <c r="B104" s="30" t="s">
        <v>205</v>
      </c>
      <c r="C104" s="18">
        <f t="shared" si="5"/>
        <v>5</v>
      </c>
      <c r="D104" s="31">
        <v>22</v>
      </c>
      <c r="E104" s="32">
        <f t="shared" si="3"/>
        <v>15.399999999999999</v>
      </c>
      <c r="F104" s="33">
        <f t="shared" si="4"/>
        <v>38</v>
      </c>
      <c r="G104" s="2"/>
      <c r="H104" s="2"/>
      <c r="K104" s="32">
        <v>11</v>
      </c>
    </row>
    <row r="105" spans="1:11" x14ac:dyDescent="0.25">
      <c r="A105" s="30" t="s">
        <v>206</v>
      </c>
      <c r="B105" s="30" t="s">
        <v>207</v>
      </c>
      <c r="C105" s="18">
        <f t="shared" si="5"/>
        <v>5</v>
      </c>
      <c r="D105" s="31">
        <v>16</v>
      </c>
      <c r="E105" s="32">
        <f t="shared" si="3"/>
        <v>8.3999999999999986</v>
      </c>
      <c r="F105" s="33">
        <f t="shared" si="4"/>
        <v>25</v>
      </c>
      <c r="G105" s="2"/>
      <c r="H105" s="2"/>
      <c r="K105" s="32">
        <v>6</v>
      </c>
    </row>
    <row r="106" spans="1:11" x14ac:dyDescent="0.25">
      <c r="A106" s="30" t="s">
        <v>208</v>
      </c>
      <c r="B106" s="30" t="s">
        <v>209</v>
      </c>
      <c r="C106" s="18">
        <f t="shared" si="5"/>
        <v>5</v>
      </c>
      <c r="D106" s="31">
        <v>16</v>
      </c>
      <c r="E106" s="32">
        <f t="shared" si="3"/>
        <v>25.2</v>
      </c>
      <c r="F106" s="33">
        <f t="shared" si="4"/>
        <v>42</v>
      </c>
      <c r="G106" s="2"/>
      <c r="H106" s="2"/>
      <c r="K106" s="32">
        <v>18</v>
      </c>
    </row>
    <row r="107" spans="1:11" x14ac:dyDescent="0.25">
      <c r="A107" s="30" t="s">
        <v>210</v>
      </c>
      <c r="B107" s="30" t="s">
        <v>211</v>
      </c>
      <c r="C107" s="18">
        <f t="shared" si="5"/>
        <v>6</v>
      </c>
      <c r="D107" s="31">
        <v>24</v>
      </c>
      <c r="E107" s="32">
        <f t="shared" si="3"/>
        <v>28</v>
      </c>
      <c r="F107" s="33">
        <f t="shared" si="4"/>
        <v>52</v>
      </c>
      <c r="G107" s="2"/>
      <c r="H107" s="2"/>
      <c r="K107" s="32">
        <v>20</v>
      </c>
    </row>
    <row r="108" spans="1:11" x14ac:dyDescent="0.25">
      <c r="A108" s="30" t="s">
        <v>212</v>
      </c>
      <c r="B108" s="30" t="s">
        <v>213</v>
      </c>
      <c r="C108" s="18">
        <f t="shared" si="5"/>
        <v>5</v>
      </c>
      <c r="D108" s="31">
        <v>24</v>
      </c>
      <c r="E108" s="32">
        <f t="shared" si="3"/>
        <v>18.2</v>
      </c>
      <c r="F108" s="33">
        <f t="shared" si="4"/>
        <v>43</v>
      </c>
      <c r="G108" s="2"/>
      <c r="H108" s="2"/>
      <c r="K108" s="32">
        <v>13</v>
      </c>
    </row>
    <row r="109" spans="1:11" x14ac:dyDescent="0.25">
      <c r="A109" s="30" t="s">
        <v>214</v>
      </c>
      <c r="B109" s="30" t="s">
        <v>215</v>
      </c>
      <c r="C109" s="18">
        <f t="shared" si="5"/>
        <v>5</v>
      </c>
      <c r="D109" s="31">
        <v>20</v>
      </c>
      <c r="E109" s="32">
        <f t="shared" si="3"/>
        <v>8.3999999999999986</v>
      </c>
      <c r="F109" s="33">
        <f t="shared" si="4"/>
        <v>29</v>
      </c>
      <c r="G109" s="2"/>
      <c r="H109" s="2"/>
      <c r="K109" s="32">
        <v>6</v>
      </c>
    </row>
    <row r="110" spans="1:11" x14ac:dyDescent="0.25">
      <c r="A110" s="30" t="s">
        <v>216</v>
      </c>
      <c r="B110" s="30" t="s">
        <v>217</v>
      </c>
      <c r="C110" s="18">
        <f t="shared" si="5"/>
        <v>9</v>
      </c>
      <c r="D110" s="31">
        <v>28</v>
      </c>
      <c r="E110" s="32">
        <f t="shared" si="3"/>
        <v>56</v>
      </c>
      <c r="F110" s="33">
        <f t="shared" si="4"/>
        <v>84</v>
      </c>
      <c r="G110" s="2"/>
      <c r="H110" s="2"/>
      <c r="K110" s="32">
        <v>40</v>
      </c>
    </row>
    <row r="111" spans="1:11" x14ac:dyDescent="0.25">
      <c r="A111" s="30" t="s">
        <v>218</v>
      </c>
      <c r="B111" s="30" t="s">
        <v>219</v>
      </c>
      <c r="C111" s="18">
        <f t="shared" si="5"/>
        <v>10</v>
      </c>
      <c r="D111" s="31">
        <v>28</v>
      </c>
      <c r="E111" s="32">
        <f t="shared" si="3"/>
        <v>62.999999999999993</v>
      </c>
      <c r="F111" s="33">
        <f t="shared" si="4"/>
        <v>91</v>
      </c>
      <c r="G111" s="2"/>
      <c r="H111" s="2"/>
      <c r="K111" s="32">
        <v>45</v>
      </c>
    </row>
    <row r="112" spans="1:11" x14ac:dyDescent="0.25">
      <c r="A112" s="30" t="s">
        <v>220</v>
      </c>
      <c r="B112" s="30" t="s">
        <v>221</v>
      </c>
      <c r="C112" s="18">
        <f t="shared" si="5"/>
        <v>10</v>
      </c>
      <c r="D112" s="31">
        <v>24</v>
      </c>
      <c r="E112" s="32">
        <f t="shared" si="3"/>
        <v>70</v>
      </c>
      <c r="F112" s="33">
        <f t="shared" si="4"/>
        <v>94</v>
      </c>
      <c r="G112" s="2"/>
      <c r="H112" s="2"/>
      <c r="K112" s="32">
        <v>50</v>
      </c>
    </row>
    <row r="113" spans="1:11" x14ac:dyDescent="0.25">
      <c r="A113" s="30" t="s">
        <v>222</v>
      </c>
      <c r="B113" s="30" t="s">
        <v>223</v>
      </c>
      <c r="C113" s="18">
        <f t="shared" si="5"/>
        <v>5</v>
      </c>
      <c r="D113" s="31">
        <v>20</v>
      </c>
      <c r="E113" s="32">
        <f t="shared" si="3"/>
        <v>19.599999999999998</v>
      </c>
      <c r="F113" s="33">
        <f t="shared" si="4"/>
        <v>40</v>
      </c>
      <c r="G113" s="2"/>
      <c r="H113" s="2"/>
      <c r="K113" s="32">
        <v>14</v>
      </c>
    </row>
    <row r="114" spans="1:11" x14ac:dyDescent="0.25">
      <c r="A114" s="30" t="s">
        <v>224</v>
      </c>
      <c r="B114" s="30" t="s">
        <v>225</v>
      </c>
      <c r="C114" s="18">
        <f t="shared" si="5"/>
        <v>9</v>
      </c>
      <c r="D114" s="31">
        <v>22</v>
      </c>
      <c r="E114" s="32">
        <f t="shared" si="3"/>
        <v>64.399999999999991</v>
      </c>
      <c r="F114" s="33">
        <f t="shared" si="4"/>
        <v>87</v>
      </c>
      <c r="G114" s="2"/>
      <c r="H114" s="2"/>
      <c r="K114" s="32">
        <v>46</v>
      </c>
    </row>
    <row r="115" spans="1:11" x14ac:dyDescent="0.25">
      <c r="A115" s="30" t="s">
        <v>226</v>
      </c>
      <c r="B115" s="30" t="s">
        <v>227</v>
      </c>
      <c r="C115" s="18">
        <f t="shared" si="5"/>
        <v>9</v>
      </c>
      <c r="D115" s="31">
        <v>26</v>
      </c>
      <c r="E115" s="32">
        <f t="shared" si="3"/>
        <v>58.8</v>
      </c>
      <c r="F115" s="33">
        <f t="shared" si="4"/>
        <v>85</v>
      </c>
      <c r="G115" s="2"/>
      <c r="H115" s="2"/>
      <c r="K115" s="32">
        <v>42</v>
      </c>
    </row>
    <row r="116" spans="1:11" x14ac:dyDescent="0.25">
      <c r="A116" s="30" t="s">
        <v>228</v>
      </c>
      <c r="B116" s="30" t="s">
        <v>229</v>
      </c>
      <c r="C116" s="18">
        <f t="shared" si="5"/>
        <v>7</v>
      </c>
      <c r="D116" s="31">
        <v>18</v>
      </c>
      <c r="E116" s="32">
        <f t="shared" si="3"/>
        <v>43.4</v>
      </c>
      <c r="F116" s="33">
        <f t="shared" si="4"/>
        <v>62</v>
      </c>
      <c r="G116" s="2"/>
      <c r="H116" s="2"/>
      <c r="K116" s="32">
        <v>31</v>
      </c>
    </row>
    <row r="117" spans="1:11" x14ac:dyDescent="0.25">
      <c r="A117" s="30" t="s">
        <v>230</v>
      </c>
      <c r="B117" s="30" t="s">
        <v>231</v>
      </c>
      <c r="C117" s="18">
        <f t="shared" si="5"/>
        <v>7</v>
      </c>
      <c r="D117" s="31">
        <v>18</v>
      </c>
      <c r="E117" s="32">
        <f t="shared" si="3"/>
        <v>47.599999999999994</v>
      </c>
      <c r="F117" s="33">
        <f t="shared" si="4"/>
        <v>66</v>
      </c>
      <c r="G117" s="2"/>
      <c r="H117" s="2"/>
      <c r="K117" s="32">
        <v>34</v>
      </c>
    </row>
    <row r="118" spans="1:11" x14ac:dyDescent="0.25">
      <c r="A118" s="30" t="s">
        <v>232</v>
      </c>
      <c r="B118" s="30" t="s">
        <v>233</v>
      </c>
      <c r="C118" s="18">
        <f t="shared" si="5"/>
        <v>5</v>
      </c>
      <c r="D118" s="31">
        <v>18</v>
      </c>
      <c r="E118" s="32">
        <f t="shared" si="3"/>
        <v>21</v>
      </c>
      <c r="F118" s="33">
        <f t="shared" si="4"/>
        <v>39</v>
      </c>
      <c r="G118" s="2"/>
      <c r="H118" s="2"/>
      <c r="K118" s="32">
        <v>15</v>
      </c>
    </row>
    <row r="119" spans="1:11" x14ac:dyDescent="0.25">
      <c r="A119" s="30" t="s">
        <v>234</v>
      </c>
      <c r="B119" s="30" t="s">
        <v>235</v>
      </c>
      <c r="C119" s="18">
        <f t="shared" si="5"/>
        <v>10</v>
      </c>
      <c r="D119" s="31">
        <v>30</v>
      </c>
      <c r="E119" s="32">
        <f t="shared" si="3"/>
        <v>67.199999999999989</v>
      </c>
      <c r="F119" s="33">
        <f t="shared" si="4"/>
        <v>98</v>
      </c>
      <c r="G119" s="2"/>
      <c r="H119" s="2"/>
      <c r="K119" s="32">
        <v>48</v>
      </c>
    </row>
    <row r="120" spans="1:11" x14ac:dyDescent="0.25">
      <c r="A120" s="30" t="s">
        <v>236</v>
      </c>
      <c r="B120" s="30" t="s">
        <v>237</v>
      </c>
      <c r="C120" s="18">
        <f t="shared" si="5"/>
        <v>7</v>
      </c>
      <c r="D120" s="31">
        <v>22</v>
      </c>
      <c r="E120" s="32">
        <v>45</v>
      </c>
      <c r="F120" s="33">
        <f t="shared" si="4"/>
        <v>67</v>
      </c>
      <c r="G120" s="2"/>
      <c r="H120" s="2"/>
      <c r="K120" s="32">
        <v>33</v>
      </c>
    </row>
    <row r="121" spans="1:11" x14ac:dyDescent="0.25">
      <c r="A121" s="30" t="s">
        <v>238</v>
      </c>
      <c r="B121" s="30" t="s">
        <v>239</v>
      </c>
      <c r="C121" s="18">
        <f t="shared" si="5"/>
        <v>9</v>
      </c>
      <c r="D121" s="31">
        <v>20</v>
      </c>
      <c r="E121" s="32">
        <f t="shared" si="3"/>
        <v>64.399999999999991</v>
      </c>
      <c r="F121" s="33">
        <f t="shared" si="4"/>
        <v>85</v>
      </c>
      <c r="G121" s="2"/>
      <c r="H121" s="2"/>
      <c r="K121" s="32">
        <v>46</v>
      </c>
    </row>
    <row r="122" spans="1:11" x14ac:dyDescent="0.25">
      <c r="A122" s="30" t="s">
        <v>240</v>
      </c>
      <c r="B122" s="30" t="s">
        <v>241</v>
      </c>
      <c r="C122" s="18">
        <f t="shared" si="5"/>
        <v>5</v>
      </c>
      <c r="D122" s="31">
        <v>16</v>
      </c>
      <c r="E122" s="32">
        <f t="shared" si="3"/>
        <v>19.599999999999998</v>
      </c>
      <c r="F122" s="33">
        <f t="shared" si="4"/>
        <v>36</v>
      </c>
      <c r="G122" s="2"/>
      <c r="H122" s="2"/>
      <c r="K122" s="32">
        <v>14</v>
      </c>
    </row>
    <row r="123" spans="1:11" x14ac:dyDescent="0.25">
      <c r="A123" s="30" t="s">
        <v>242</v>
      </c>
      <c r="B123" s="30" t="s">
        <v>243</v>
      </c>
      <c r="C123" s="18">
        <f t="shared" si="5"/>
        <v>5</v>
      </c>
      <c r="D123" s="31">
        <v>16</v>
      </c>
      <c r="E123" s="32">
        <f t="shared" si="3"/>
        <v>16.799999999999997</v>
      </c>
      <c r="F123" s="33">
        <f t="shared" si="4"/>
        <v>33</v>
      </c>
      <c r="G123" s="2"/>
      <c r="H123" s="2"/>
      <c r="K123" s="32">
        <v>12</v>
      </c>
    </row>
    <row r="124" spans="1:11" x14ac:dyDescent="0.25">
      <c r="A124" s="30" t="s">
        <v>244</v>
      </c>
      <c r="B124" s="30" t="s">
        <v>245</v>
      </c>
      <c r="C124" s="18">
        <f t="shared" si="5"/>
        <v>9</v>
      </c>
      <c r="D124" s="31">
        <v>22</v>
      </c>
      <c r="E124" s="32">
        <f t="shared" si="3"/>
        <v>64.399999999999991</v>
      </c>
      <c r="F124" s="33">
        <f t="shared" si="4"/>
        <v>87</v>
      </c>
      <c r="G124" s="2"/>
      <c r="H124" s="2"/>
      <c r="K124" s="32">
        <v>46</v>
      </c>
    </row>
    <row r="125" spans="1:11" x14ac:dyDescent="0.25">
      <c r="A125" s="30" t="s">
        <v>246</v>
      </c>
      <c r="B125" s="30" t="s">
        <v>247</v>
      </c>
      <c r="C125" s="18">
        <f t="shared" si="5"/>
        <v>10</v>
      </c>
      <c r="D125" s="31">
        <v>26</v>
      </c>
      <c r="E125" s="32">
        <f t="shared" si="3"/>
        <v>64.399999999999991</v>
      </c>
      <c r="F125" s="33">
        <f t="shared" si="4"/>
        <v>91</v>
      </c>
      <c r="G125" s="2"/>
      <c r="H125" s="2"/>
      <c r="K125" s="32">
        <v>46</v>
      </c>
    </row>
    <row r="126" spans="1:11" x14ac:dyDescent="0.25">
      <c r="A126" s="30" t="s">
        <v>248</v>
      </c>
      <c r="B126" s="30" t="s">
        <v>249</v>
      </c>
      <c r="C126" s="18">
        <f t="shared" si="5"/>
        <v>8</v>
      </c>
      <c r="D126" s="31">
        <v>22</v>
      </c>
      <c r="E126" s="32">
        <f t="shared" si="3"/>
        <v>56</v>
      </c>
      <c r="F126" s="33">
        <f t="shared" si="4"/>
        <v>78</v>
      </c>
      <c r="G126" s="2"/>
      <c r="H126" s="2"/>
      <c r="K126" s="32">
        <v>40</v>
      </c>
    </row>
    <row r="127" spans="1:11" x14ac:dyDescent="0.25">
      <c r="A127" s="30" t="s">
        <v>250</v>
      </c>
      <c r="B127" s="30" t="s">
        <v>251</v>
      </c>
      <c r="C127" s="18">
        <f t="shared" si="5"/>
        <v>5</v>
      </c>
      <c r="D127" s="31">
        <v>20</v>
      </c>
      <c r="E127" s="32">
        <f t="shared" si="3"/>
        <v>11.2</v>
      </c>
      <c r="F127" s="33">
        <f t="shared" si="4"/>
        <v>32</v>
      </c>
      <c r="G127" s="2"/>
      <c r="H127" s="2"/>
      <c r="K127" s="32">
        <v>8</v>
      </c>
    </row>
    <row r="128" spans="1:11" x14ac:dyDescent="0.25">
      <c r="A128" s="30" t="s">
        <v>252</v>
      </c>
      <c r="B128" s="30" t="s">
        <v>253</v>
      </c>
      <c r="C128" s="18">
        <f t="shared" si="5"/>
        <v>5</v>
      </c>
      <c r="D128" s="31">
        <v>16</v>
      </c>
      <c r="E128" s="32">
        <f t="shared" si="3"/>
        <v>16.799999999999997</v>
      </c>
      <c r="F128" s="33">
        <f t="shared" si="4"/>
        <v>33</v>
      </c>
      <c r="G128" s="2"/>
      <c r="H128" s="2"/>
      <c r="K128" s="32">
        <v>12</v>
      </c>
    </row>
    <row r="129" spans="1:11" x14ac:dyDescent="0.25">
      <c r="A129" s="30" t="s">
        <v>254</v>
      </c>
      <c r="B129" s="30" t="s">
        <v>255</v>
      </c>
      <c r="C129" s="18">
        <f t="shared" si="5"/>
        <v>5</v>
      </c>
      <c r="D129" s="31">
        <v>26</v>
      </c>
      <c r="E129" s="32">
        <f t="shared" si="3"/>
        <v>16.799999999999997</v>
      </c>
      <c r="F129" s="33">
        <f t="shared" si="4"/>
        <v>43</v>
      </c>
      <c r="G129" s="2"/>
      <c r="H129" s="2"/>
      <c r="K129" s="32">
        <v>12</v>
      </c>
    </row>
    <row r="130" spans="1:11" x14ac:dyDescent="0.25">
      <c r="A130" s="30" t="s">
        <v>256</v>
      </c>
      <c r="B130" s="30" t="s">
        <v>257</v>
      </c>
      <c r="C130" s="18">
        <f t="shared" si="5"/>
        <v>5</v>
      </c>
      <c r="D130" s="31">
        <v>18</v>
      </c>
      <c r="E130" s="32">
        <f t="shared" si="3"/>
        <v>11.2</v>
      </c>
      <c r="F130" s="33">
        <f t="shared" si="4"/>
        <v>30</v>
      </c>
      <c r="G130" s="2"/>
      <c r="H130" s="2"/>
      <c r="K130" s="32">
        <v>8</v>
      </c>
    </row>
    <row r="131" spans="1:11" x14ac:dyDescent="0.25">
      <c r="A131" s="30" t="s">
        <v>258</v>
      </c>
      <c r="B131" s="30" t="s">
        <v>259</v>
      </c>
      <c r="C131" s="18">
        <f t="shared" si="5"/>
        <v>7</v>
      </c>
      <c r="D131" s="31">
        <v>18</v>
      </c>
      <c r="E131" s="32">
        <f t="shared" si="3"/>
        <v>47.599999999999994</v>
      </c>
      <c r="F131" s="33">
        <f t="shared" si="4"/>
        <v>66</v>
      </c>
      <c r="G131" s="2"/>
      <c r="H131" s="2"/>
      <c r="K131" s="32">
        <v>34</v>
      </c>
    </row>
    <row r="132" spans="1:11" x14ac:dyDescent="0.25">
      <c r="A132" s="30" t="s">
        <v>260</v>
      </c>
      <c r="B132" s="30" t="s">
        <v>261</v>
      </c>
      <c r="C132" s="18">
        <f t="shared" si="5"/>
        <v>6</v>
      </c>
      <c r="D132" s="31">
        <v>16</v>
      </c>
      <c r="E132" s="32">
        <f t="shared" si="3"/>
        <v>42</v>
      </c>
      <c r="F132" s="33">
        <f t="shared" si="4"/>
        <v>58</v>
      </c>
      <c r="G132" s="2"/>
      <c r="H132" s="2"/>
      <c r="K132" s="32">
        <v>30</v>
      </c>
    </row>
    <row r="133" spans="1:11" x14ac:dyDescent="0.25">
      <c r="A133" s="30" t="s">
        <v>262</v>
      </c>
      <c r="B133" s="30" t="s">
        <v>263</v>
      </c>
      <c r="C133" s="18">
        <f t="shared" si="5"/>
        <v>8</v>
      </c>
      <c r="D133" s="31">
        <v>20</v>
      </c>
      <c r="E133" s="32">
        <f t="shared" si="3"/>
        <v>50.4</v>
      </c>
      <c r="F133" s="33">
        <f t="shared" si="4"/>
        <v>71</v>
      </c>
      <c r="G133" s="2"/>
      <c r="H133" s="2"/>
      <c r="K133" s="32">
        <v>36</v>
      </c>
    </row>
    <row r="134" spans="1:11" x14ac:dyDescent="0.25">
      <c r="A134" s="30" t="s">
        <v>264</v>
      </c>
      <c r="B134" s="30" t="s">
        <v>265</v>
      </c>
      <c r="C134" s="18">
        <f t="shared" si="5"/>
        <v>8</v>
      </c>
      <c r="D134" s="31">
        <v>24</v>
      </c>
      <c r="E134" s="32">
        <f t="shared" si="3"/>
        <v>46.199999999999996</v>
      </c>
      <c r="F134" s="33">
        <f t="shared" si="4"/>
        <v>71</v>
      </c>
      <c r="G134" s="2"/>
      <c r="H134" s="2"/>
      <c r="K134" s="32">
        <v>33</v>
      </c>
    </row>
    <row r="135" spans="1:11" x14ac:dyDescent="0.25">
      <c r="A135" s="30" t="s">
        <v>266</v>
      </c>
      <c r="B135" s="30" t="s">
        <v>267</v>
      </c>
      <c r="C135" s="18">
        <f t="shared" si="5"/>
        <v>6</v>
      </c>
      <c r="D135" s="31">
        <v>20</v>
      </c>
      <c r="E135" s="32">
        <f t="shared" si="3"/>
        <v>35</v>
      </c>
      <c r="F135" s="33">
        <f t="shared" si="4"/>
        <v>55</v>
      </c>
      <c r="G135" s="2"/>
      <c r="H135" s="2"/>
      <c r="K135" s="32">
        <v>25</v>
      </c>
    </row>
    <row r="136" spans="1:11" x14ac:dyDescent="0.25">
      <c r="A136" s="30" t="s">
        <v>268</v>
      </c>
      <c r="B136" s="30" t="s">
        <v>269</v>
      </c>
      <c r="C136" s="18">
        <f t="shared" si="5"/>
        <v>10</v>
      </c>
      <c r="D136" s="31">
        <v>26</v>
      </c>
      <c r="E136" s="32">
        <f t="shared" si="3"/>
        <v>64.399999999999991</v>
      </c>
      <c r="F136" s="33">
        <f t="shared" si="4"/>
        <v>91</v>
      </c>
      <c r="G136" s="2"/>
      <c r="H136" s="2"/>
      <c r="K136" s="32">
        <v>46</v>
      </c>
    </row>
    <row r="137" spans="1:11" x14ac:dyDescent="0.25">
      <c r="A137" s="29" t="s">
        <v>270</v>
      </c>
      <c r="B137" s="30" t="s">
        <v>271</v>
      </c>
      <c r="C137" s="18">
        <f t="shared" si="5"/>
        <v>10</v>
      </c>
      <c r="D137" s="31">
        <v>22</v>
      </c>
      <c r="E137" s="32">
        <f t="shared" ref="E137:E200" si="6">+K137*1.4</f>
        <v>68.599999999999994</v>
      </c>
      <c r="F137" s="33">
        <f t="shared" ref="F137:F200" si="7">ROUNDUP(SUM(D137:E137),0)</f>
        <v>91</v>
      </c>
      <c r="G137" s="2"/>
      <c r="H137" s="2"/>
      <c r="K137" s="32">
        <v>49</v>
      </c>
    </row>
    <row r="138" spans="1:11" x14ac:dyDescent="0.25">
      <c r="A138" s="29" t="s">
        <v>272</v>
      </c>
      <c r="B138" s="30" t="s">
        <v>273</v>
      </c>
      <c r="C138" s="18">
        <f t="shared" ref="C138:C201" si="8">IF(F138&lt;=50,5,IF(F138&lt;=60,6,IF(F138&lt;=70,7,IF(F138&lt;=80,8,IF(F138&lt;=90,9,10)))))</f>
        <v>9</v>
      </c>
      <c r="D138" s="31">
        <v>18</v>
      </c>
      <c r="E138" s="32">
        <f t="shared" si="6"/>
        <v>62.999999999999993</v>
      </c>
      <c r="F138" s="33">
        <f t="shared" si="7"/>
        <v>81</v>
      </c>
      <c r="G138" s="2"/>
      <c r="H138" s="2"/>
      <c r="K138" s="32">
        <v>45</v>
      </c>
    </row>
    <row r="139" spans="1:11" x14ac:dyDescent="0.25">
      <c r="A139" s="29" t="s">
        <v>274</v>
      </c>
      <c r="B139" s="30" t="s">
        <v>275</v>
      </c>
      <c r="C139" s="18">
        <f t="shared" si="8"/>
        <v>10</v>
      </c>
      <c r="D139" s="31">
        <v>30</v>
      </c>
      <c r="E139" s="32">
        <f t="shared" si="6"/>
        <v>67.199999999999989</v>
      </c>
      <c r="F139" s="33">
        <f t="shared" si="7"/>
        <v>98</v>
      </c>
      <c r="G139" s="2"/>
      <c r="H139" s="2"/>
      <c r="K139" s="32">
        <v>48</v>
      </c>
    </row>
    <row r="140" spans="1:11" x14ac:dyDescent="0.25">
      <c r="A140" s="29" t="s">
        <v>276</v>
      </c>
      <c r="B140" s="30" t="s">
        <v>277</v>
      </c>
      <c r="C140" s="18">
        <f t="shared" si="8"/>
        <v>7</v>
      </c>
      <c r="D140" s="31">
        <v>20</v>
      </c>
      <c r="E140" s="32">
        <f t="shared" si="6"/>
        <v>44.8</v>
      </c>
      <c r="F140" s="33">
        <f t="shared" si="7"/>
        <v>65</v>
      </c>
      <c r="G140" s="2"/>
      <c r="H140" s="2"/>
      <c r="K140" s="32">
        <v>32</v>
      </c>
    </row>
    <row r="141" spans="1:11" x14ac:dyDescent="0.25">
      <c r="A141" s="29" t="s">
        <v>278</v>
      </c>
      <c r="B141" s="30" t="s">
        <v>279</v>
      </c>
      <c r="C141" s="18">
        <f t="shared" si="8"/>
        <v>7</v>
      </c>
      <c r="D141" s="31">
        <v>16</v>
      </c>
      <c r="E141" s="32">
        <f t="shared" si="6"/>
        <v>46.199999999999996</v>
      </c>
      <c r="F141" s="33">
        <f t="shared" si="7"/>
        <v>63</v>
      </c>
      <c r="G141" s="2"/>
      <c r="H141" s="2"/>
      <c r="K141" s="32">
        <v>33</v>
      </c>
    </row>
    <row r="142" spans="1:11" x14ac:dyDescent="0.25">
      <c r="A142" s="29" t="s">
        <v>280</v>
      </c>
      <c r="B142" s="30" t="s">
        <v>281</v>
      </c>
      <c r="C142" s="18">
        <f t="shared" si="8"/>
        <v>7</v>
      </c>
      <c r="D142" s="31">
        <v>20</v>
      </c>
      <c r="E142" s="32">
        <f t="shared" si="6"/>
        <v>44.8</v>
      </c>
      <c r="F142" s="33">
        <f t="shared" si="7"/>
        <v>65</v>
      </c>
      <c r="G142" s="2"/>
      <c r="H142" s="2"/>
      <c r="K142" s="32">
        <v>32</v>
      </c>
    </row>
    <row r="143" spans="1:11" x14ac:dyDescent="0.25">
      <c r="A143" s="29" t="s">
        <v>282</v>
      </c>
      <c r="B143" s="30" t="s">
        <v>283</v>
      </c>
      <c r="C143" s="18">
        <f t="shared" si="8"/>
        <v>7</v>
      </c>
      <c r="D143" s="31">
        <v>24</v>
      </c>
      <c r="E143" s="32">
        <v>44</v>
      </c>
      <c r="F143" s="33">
        <f t="shared" si="7"/>
        <v>68</v>
      </c>
      <c r="G143" s="2"/>
      <c r="H143" s="2"/>
      <c r="K143" s="32">
        <v>32</v>
      </c>
    </row>
    <row r="144" spans="1:11" x14ac:dyDescent="0.25">
      <c r="A144" s="29" t="s">
        <v>284</v>
      </c>
      <c r="B144" s="30" t="s">
        <v>285</v>
      </c>
      <c r="C144" s="18">
        <f t="shared" si="8"/>
        <v>5</v>
      </c>
      <c r="D144" s="31">
        <v>18</v>
      </c>
      <c r="E144" s="32">
        <f t="shared" si="6"/>
        <v>23.799999999999997</v>
      </c>
      <c r="F144" s="33">
        <f t="shared" si="7"/>
        <v>42</v>
      </c>
      <c r="G144" s="2"/>
      <c r="H144" s="2"/>
      <c r="K144" s="32">
        <v>17</v>
      </c>
    </row>
    <row r="145" spans="1:11" x14ac:dyDescent="0.25">
      <c r="A145" s="29" t="s">
        <v>286</v>
      </c>
      <c r="B145" s="30" t="s">
        <v>287</v>
      </c>
      <c r="C145" s="18">
        <f t="shared" si="8"/>
        <v>7</v>
      </c>
      <c r="D145" s="31">
        <v>24</v>
      </c>
      <c r="E145" s="32">
        <f t="shared" si="6"/>
        <v>40.599999999999994</v>
      </c>
      <c r="F145" s="33">
        <f t="shared" si="7"/>
        <v>65</v>
      </c>
      <c r="G145" s="2"/>
      <c r="H145" s="2"/>
      <c r="K145" s="32">
        <v>29</v>
      </c>
    </row>
    <row r="146" spans="1:11" x14ac:dyDescent="0.25">
      <c r="A146" s="29" t="s">
        <v>288</v>
      </c>
      <c r="B146" s="30" t="s">
        <v>289</v>
      </c>
      <c r="C146" s="18">
        <f t="shared" si="8"/>
        <v>8</v>
      </c>
      <c r="D146" s="31">
        <v>18</v>
      </c>
      <c r="E146" s="32">
        <f t="shared" si="6"/>
        <v>53.199999999999996</v>
      </c>
      <c r="F146" s="33">
        <f t="shared" si="7"/>
        <v>72</v>
      </c>
      <c r="G146" s="2"/>
      <c r="H146" s="2"/>
      <c r="K146" s="32">
        <v>38</v>
      </c>
    </row>
    <row r="147" spans="1:11" x14ac:dyDescent="0.25">
      <c r="A147" s="29" t="s">
        <v>290</v>
      </c>
      <c r="B147" s="30" t="s">
        <v>291</v>
      </c>
      <c r="C147" s="18">
        <f t="shared" si="8"/>
        <v>6</v>
      </c>
      <c r="D147" s="31">
        <v>24</v>
      </c>
      <c r="E147" s="32">
        <f t="shared" si="6"/>
        <v>32.199999999999996</v>
      </c>
      <c r="F147" s="33">
        <f t="shared" si="7"/>
        <v>57</v>
      </c>
      <c r="G147" s="2"/>
      <c r="H147" s="2"/>
      <c r="K147" s="32">
        <v>23</v>
      </c>
    </row>
    <row r="148" spans="1:11" x14ac:dyDescent="0.25">
      <c r="A148" s="34" t="s">
        <v>292</v>
      </c>
      <c r="B148" s="34" t="s">
        <v>293</v>
      </c>
      <c r="C148" s="18">
        <f t="shared" si="8"/>
        <v>7</v>
      </c>
      <c r="D148" s="31">
        <v>20</v>
      </c>
      <c r="E148" s="32">
        <f t="shared" si="6"/>
        <v>43.4</v>
      </c>
      <c r="F148" s="33">
        <f t="shared" si="7"/>
        <v>64</v>
      </c>
      <c r="G148" s="2"/>
      <c r="H148" s="2"/>
      <c r="K148" s="32">
        <v>31</v>
      </c>
    </row>
    <row r="149" spans="1:11" x14ac:dyDescent="0.25">
      <c r="A149" s="29" t="s">
        <v>294</v>
      </c>
      <c r="B149" s="34" t="s">
        <v>295</v>
      </c>
      <c r="C149" s="18">
        <f t="shared" si="8"/>
        <v>7</v>
      </c>
      <c r="D149" s="31">
        <v>22</v>
      </c>
      <c r="E149" s="32">
        <f t="shared" si="6"/>
        <v>39.199999999999996</v>
      </c>
      <c r="F149" s="33">
        <f t="shared" si="7"/>
        <v>62</v>
      </c>
      <c r="G149" s="2"/>
      <c r="H149" s="2"/>
      <c r="K149" s="32">
        <v>28</v>
      </c>
    </row>
    <row r="150" spans="1:11" x14ac:dyDescent="0.25">
      <c r="A150" s="34" t="s">
        <v>296</v>
      </c>
      <c r="B150" s="34" t="s">
        <v>297</v>
      </c>
      <c r="C150" s="18">
        <f t="shared" si="8"/>
        <v>9</v>
      </c>
      <c r="D150" s="31">
        <v>22</v>
      </c>
      <c r="E150" s="32">
        <f t="shared" si="6"/>
        <v>61.599999999999994</v>
      </c>
      <c r="F150" s="33">
        <f t="shared" si="7"/>
        <v>84</v>
      </c>
      <c r="G150" s="2"/>
      <c r="H150" s="2"/>
      <c r="K150" s="32">
        <v>44</v>
      </c>
    </row>
    <row r="151" spans="1:11" x14ac:dyDescent="0.25">
      <c r="A151" s="34" t="s">
        <v>298</v>
      </c>
      <c r="B151" s="34" t="s">
        <v>299</v>
      </c>
      <c r="C151" s="18">
        <f t="shared" si="8"/>
        <v>9</v>
      </c>
      <c r="D151" s="31">
        <v>20</v>
      </c>
      <c r="E151" s="32">
        <f t="shared" si="6"/>
        <v>61.599999999999994</v>
      </c>
      <c r="F151" s="33">
        <f t="shared" si="7"/>
        <v>82</v>
      </c>
      <c r="G151" s="2"/>
      <c r="H151" s="2"/>
      <c r="K151" s="32">
        <v>44</v>
      </c>
    </row>
    <row r="152" spans="1:11" x14ac:dyDescent="0.25">
      <c r="A152" s="34" t="s">
        <v>300</v>
      </c>
      <c r="B152" s="34" t="s">
        <v>301</v>
      </c>
      <c r="C152" s="18">
        <f t="shared" si="8"/>
        <v>5</v>
      </c>
      <c r="D152" s="31">
        <v>16</v>
      </c>
      <c r="E152" s="32">
        <f t="shared" si="6"/>
        <v>26.599999999999998</v>
      </c>
      <c r="F152" s="33">
        <f t="shared" si="7"/>
        <v>43</v>
      </c>
      <c r="G152" s="2"/>
      <c r="H152" s="2"/>
      <c r="K152" s="32">
        <v>19</v>
      </c>
    </row>
    <row r="153" spans="1:11" x14ac:dyDescent="0.25">
      <c r="A153" s="34" t="s">
        <v>302</v>
      </c>
      <c r="B153" s="34" t="s">
        <v>303</v>
      </c>
      <c r="C153" s="18">
        <f t="shared" si="8"/>
        <v>8</v>
      </c>
      <c r="D153" s="31">
        <v>26</v>
      </c>
      <c r="E153" s="32">
        <f t="shared" si="6"/>
        <v>47.599999999999994</v>
      </c>
      <c r="F153" s="33">
        <f t="shared" si="7"/>
        <v>74</v>
      </c>
      <c r="G153" s="2"/>
      <c r="H153" s="2"/>
      <c r="K153" s="32">
        <v>34</v>
      </c>
    </row>
    <row r="154" spans="1:11" x14ac:dyDescent="0.25">
      <c r="A154" s="34" t="s">
        <v>304</v>
      </c>
      <c r="B154" s="34" t="s">
        <v>305</v>
      </c>
      <c r="C154" s="18">
        <f t="shared" si="8"/>
        <v>6</v>
      </c>
      <c r="D154" s="31">
        <v>18</v>
      </c>
      <c r="E154" s="32">
        <f t="shared" si="6"/>
        <v>39.199999999999996</v>
      </c>
      <c r="F154" s="33">
        <f t="shared" si="7"/>
        <v>58</v>
      </c>
      <c r="G154" s="2"/>
      <c r="H154" s="2"/>
      <c r="K154" s="32">
        <v>28</v>
      </c>
    </row>
    <row r="155" spans="1:11" x14ac:dyDescent="0.25">
      <c r="A155" s="34" t="s">
        <v>306</v>
      </c>
      <c r="B155" s="34" t="s">
        <v>307</v>
      </c>
      <c r="C155" s="18">
        <f t="shared" si="8"/>
        <v>5</v>
      </c>
      <c r="D155" s="31">
        <v>18</v>
      </c>
      <c r="E155" s="32">
        <f t="shared" si="6"/>
        <v>28</v>
      </c>
      <c r="F155" s="33">
        <f t="shared" si="7"/>
        <v>46</v>
      </c>
      <c r="G155" s="2"/>
      <c r="H155" s="2"/>
      <c r="K155" s="32">
        <v>20</v>
      </c>
    </row>
    <row r="156" spans="1:11" x14ac:dyDescent="0.25">
      <c r="A156" s="34" t="s">
        <v>308</v>
      </c>
      <c r="B156" s="34" t="s">
        <v>309</v>
      </c>
      <c r="C156" s="18">
        <f t="shared" si="8"/>
        <v>5</v>
      </c>
      <c r="D156" s="31">
        <v>16</v>
      </c>
      <c r="E156" s="32">
        <f t="shared" si="6"/>
        <v>30.799999999999997</v>
      </c>
      <c r="F156" s="33">
        <f t="shared" si="7"/>
        <v>47</v>
      </c>
      <c r="G156" s="2"/>
      <c r="H156" s="2"/>
      <c r="K156" s="32">
        <v>22</v>
      </c>
    </row>
    <row r="157" spans="1:11" x14ac:dyDescent="0.25">
      <c r="A157" s="34" t="s">
        <v>310</v>
      </c>
      <c r="B157" s="34" t="s">
        <v>311</v>
      </c>
      <c r="C157" s="18">
        <f t="shared" si="8"/>
        <v>5</v>
      </c>
      <c r="D157" s="31">
        <v>24</v>
      </c>
      <c r="E157" s="32">
        <f t="shared" si="6"/>
        <v>22.4</v>
      </c>
      <c r="F157" s="33">
        <f t="shared" si="7"/>
        <v>47</v>
      </c>
      <c r="G157" s="2"/>
      <c r="H157" s="2"/>
      <c r="K157" s="32">
        <v>16</v>
      </c>
    </row>
    <row r="158" spans="1:11" x14ac:dyDescent="0.25">
      <c r="A158" s="34" t="s">
        <v>312</v>
      </c>
      <c r="B158" s="34" t="s">
        <v>313</v>
      </c>
      <c r="C158" s="18">
        <f t="shared" si="8"/>
        <v>5</v>
      </c>
      <c r="D158" s="31">
        <v>18</v>
      </c>
      <c r="E158" s="32">
        <f t="shared" si="6"/>
        <v>16.799999999999997</v>
      </c>
      <c r="F158" s="33">
        <f t="shared" si="7"/>
        <v>35</v>
      </c>
      <c r="G158" s="2"/>
      <c r="H158" s="2"/>
      <c r="K158" s="32">
        <v>12</v>
      </c>
    </row>
    <row r="159" spans="1:11" x14ac:dyDescent="0.25">
      <c r="A159" s="34" t="s">
        <v>314</v>
      </c>
      <c r="B159" s="34" t="s">
        <v>315</v>
      </c>
      <c r="C159" s="18">
        <f t="shared" si="8"/>
        <v>10</v>
      </c>
      <c r="D159" s="31">
        <v>26</v>
      </c>
      <c r="E159" s="32">
        <f t="shared" si="6"/>
        <v>64.399999999999991</v>
      </c>
      <c r="F159" s="33">
        <f t="shared" si="7"/>
        <v>91</v>
      </c>
      <c r="G159" s="2"/>
      <c r="H159" s="2"/>
      <c r="K159" s="32">
        <v>46</v>
      </c>
    </row>
    <row r="160" spans="1:11" x14ac:dyDescent="0.25">
      <c r="A160" s="34" t="s">
        <v>316</v>
      </c>
      <c r="B160" s="34" t="s">
        <v>317</v>
      </c>
      <c r="C160" s="18">
        <f t="shared" si="8"/>
        <v>9</v>
      </c>
      <c r="D160" s="31">
        <v>18</v>
      </c>
      <c r="E160" s="32">
        <f t="shared" si="6"/>
        <v>62.999999999999993</v>
      </c>
      <c r="F160" s="33">
        <f t="shared" si="7"/>
        <v>81</v>
      </c>
      <c r="G160" s="2"/>
      <c r="H160" s="2"/>
      <c r="K160" s="32">
        <v>45</v>
      </c>
    </row>
    <row r="161" spans="1:11" x14ac:dyDescent="0.25">
      <c r="A161" s="34" t="s">
        <v>318</v>
      </c>
      <c r="B161" s="34" t="s">
        <v>319</v>
      </c>
      <c r="C161" s="18">
        <f t="shared" si="8"/>
        <v>5</v>
      </c>
      <c r="D161" s="31">
        <v>20</v>
      </c>
      <c r="E161" s="32">
        <f t="shared" si="6"/>
        <v>16.799999999999997</v>
      </c>
      <c r="F161" s="33">
        <f t="shared" si="7"/>
        <v>37</v>
      </c>
      <c r="G161" s="2"/>
      <c r="H161" s="2"/>
      <c r="K161" s="32">
        <v>12</v>
      </c>
    </row>
    <row r="162" spans="1:11" x14ac:dyDescent="0.25">
      <c r="A162" s="34" t="s">
        <v>320</v>
      </c>
      <c r="B162" s="34" t="s">
        <v>321</v>
      </c>
      <c r="C162" s="18">
        <f t="shared" si="8"/>
        <v>7</v>
      </c>
      <c r="D162" s="31">
        <v>18</v>
      </c>
      <c r="E162" s="32">
        <f t="shared" si="6"/>
        <v>46.199999999999996</v>
      </c>
      <c r="F162" s="33">
        <f t="shared" si="7"/>
        <v>65</v>
      </c>
      <c r="G162" s="2"/>
      <c r="H162" s="2"/>
      <c r="K162" s="32">
        <v>33</v>
      </c>
    </row>
    <row r="163" spans="1:11" x14ac:dyDescent="0.25">
      <c r="A163" s="34" t="s">
        <v>322</v>
      </c>
      <c r="B163" s="34" t="s">
        <v>323</v>
      </c>
      <c r="C163" s="18">
        <f t="shared" si="8"/>
        <v>10</v>
      </c>
      <c r="D163" s="31">
        <v>24</v>
      </c>
      <c r="E163" s="32">
        <f t="shared" si="6"/>
        <v>67.199999999999989</v>
      </c>
      <c r="F163" s="33">
        <f t="shared" si="7"/>
        <v>92</v>
      </c>
      <c r="G163" s="2"/>
      <c r="H163" s="2"/>
      <c r="K163" s="32">
        <v>48</v>
      </c>
    </row>
    <row r="164" spans="1:11" x14ac:dyDescent="0.25">
      <c r="A164" s="34" t="s">
        <v>324</v>
      </c>
      <c r="B164" s="34" t="s">
        <v>325</v>
      </c>
      <c r="C164" s="18">
        <f t="shared" si="8"/>
        <v>5</v>
      </c>
      <c r="D164" s="31">
        <v>24</v>
      </c>
      <c r="E164" s="32">
        <f t="shared" si="6"/>
        <v>0</v>
      </c>
      <c r="F164" s="33">
        <f t="shared" si="7"/>
        <v>24</v>
      </c>
      <c r="G164" s="2"/>
      <c r="H164" s="2"/>
      <c r="K164" s="32">
        <v>0</v>
      </c>
    </row>
    <row r="165" spans="1:11" x14ac:dyDescent="0.25">
      <c r="A165" s="34" t="s">
        <v>326</v>
      </c>
      <c r="B165" s="34" t="s">
        <v>327</v>
      </c>
      <c r="C165" s="18">
        <f t="shared" si="8"/>
        <v>7</v>
      </c>
      <c r="D165" s="31">
        <v>18</v>
      </c>
      <c r="E165" s="32">
        <f t="shared" si="6"/>
        <v>43.4</v>
      </c>
      <c r="F165" s="33">
        <f t="shared" si="7"/>
        <v>62</v>
      </c>
      <c r="G165" s="2"/>
      <c r="H165" s="2"/>
      <c r="K165" s="32">
        <v>31</v>
      </c>
    </row>
    <row r="166" spans="1:11" x14ac:dyDescent="0.25">
      <c r="A166" s="34" t="s">
        <v>328</v>
      </c>
      <c r="B166" s="34" t="s">
        <v>329</v>
      </c>
      <c r="C166" s="18">
        <f t="shared" si="8"/>
        <v>5</v>
      </c>
      <c r="D166" s="31">
        <v>18</v>
      </c>
      <c r="E166" s="32">
        <f t="shared" si="6"/>
        <v>21</v>
      </c>
      <c r="F166" s="33">
        <f t="shared" si="7"/>
        <v>39</v>
      </c>
      <c r="G166" s="2"/>
      <c r="H166" s="2"/>
      <c r="K166" s="32">
        <v>15</v>
      </c>
    </row>
    <row r="167" spans="1:11" x14ac:dyDescent="0.25">
      <c r="A167" s="34" t="s">
        <v>330</v>
      </c>
      <c r="B167" s="34" t="s">
        <v>331</v>
      </c>
      <c r="C167" s="18">
        <f t="shared" si="8"/>
        <v>10</v>
      </c>
      <c r="D167" s="31">
        <v>24</v>
      </c>
      <c r="E167" s="32">
        <f t="shared" si="6"/>
        <v>67.199999999999989</v>
      </c>
      <c r="F167" s="33">
        <f t="shared" si="7"/>
        <v>92</v>
      </c>
      <c r="G167" s="2"/>
      <c r="H167" s="2"/>
      <c r="K167" s="32">
        <v>48</v>
      </c>
    </row>
    <row r="168" spans="1:11" x14ac:dyDescent="0.25">
      <c r="A168" s="34" t="s">
        <v>332</v>
      </c>
      <c r="B168" s="34" t="s">
        <v>333</v>
      </c>
      <c r="C168" s="18">
        <f t="shared" si="8"/>
        <v>9</v>
      </c>
      <c r="D168" s="31">
        <v>22</v>
      </c>
      <c r="E168" s="32">
        <f t="shared" si="6"/>
        <v>61.599999999999994</v>
      </c>
      <c r="F168" s="33">
        <f t="shared" si="7"/>
        <v>84</v>
      </c>
      <c r="G168" s="2"/>
      <c r="H168" s="2"/>
      <c r="K168" s="32">
        <v>44</v>
      </c>
    </row>
    <row r="169" spans="1:11" x14ac:dyDescent="0.25">
      <c r="A169" s="34" t="s">
        <v>334</v>
      </c>
      <c r="B169" s="34" t="s">
        <v>335</v>
      </c>
      <c r="C169" s="18">
        <f t="shared" si="8"/>
        <v>5</v>
      </c>
      <c r="D169" s="31">
        <v>20</v>
      </c>
      <c r="E169" s="32">
        <f t="shared" si="6"/>
        <v>8.3999999999999986</v>
      </c>
      <c r="F169" s="33">
        <f t="shared" si="7"/>
        <v>29</v>
      </c>
      <c r="G169" s="2"/>
      <c r="H169" s="2"/>
      <c r="K169" s="32">
        <v>6</v>
      </c>
    </row>
    <row r="170" spans="1:11" x14ac:dyDescent="0.25">
      <c r="A170" s="34" t="s">
        <v>336</v>
      </c>
      <c r="B170" s="34" t="s">
        <v>337</v>
      </c>
      <c r="C170" s="18">
        <f t="shared" si="8"/>
        <v>8</v>
      </c>
      <c r="D170" s="31">
        <v>30</v>
      </c>
      <c r="E170" s="32">
        <f t="shared" si="6"/>
        <v>46.199999999999996</v>
      </c>
      <c r="F170" s="33">
        <f t="shared" si="7"/>
        <v>77</v>
      </c>
      <c r="G170" s="2"/>
      <c r="H170" s="2"/>
      <c r="K170" s="32">
        <v>33</v>
      </c>
    </row>
    <row r="171" spans="1:11" x14ac:dyDescent="0.25">
      <c r="A171" s="34" t="s">
        <v>338</v>
      </c>
      <c r="B171" s="34" t="s">
        <v>339</v>
      </c>
      <c r="C171" s="18">
        <f t="shared" si="8"/>
        <v>8</v>
      </c>
      <c r="D171" s="31">
        <v>24</v>
      </c>
      <c r="E171" s="32">
        <f t="shared" si="6"/>
        <v>47.599999999999994</v>
      </c>
      <c r="F171" s="33">
        <f t="shared" si="7"/>
        <v>72</v>
      </c>
      <c r="G171" s="2"/>
      <c r="H171" s="2"/>
      <c r="K171" s="32">
        <v>34</v>
      </c>
    </row>
    <row r="172" spans="1:11" x14ac:dyDescent="0.25">
      <c r="A172" s="34" t="s">
        <v>340</v>
      </c>
      <c r="B172" s="34" t="s">
        <v>341</v>
      </c>
      <c r="C172" s="18">
        <f t="shared" si="8"/>
        <v>8</v>
      </c>
      <c r="D172" s="31">
        <v>18</v>
      </c>
      <c r="E172" s="32">
        <f t="shared" si="6"/>
        <v>56</v>
      </c>
      <c r="F172" s="33">
        <f t="shared" si="7"/>
        <v>74</v>
      </c>
      <c r="G172" s="2"/>
      <c r="H172" s="2"/>
      <c r="K172" s="32">
        <v>40</v>
      </c>
    </row>
    <row r="173" spans="1:11" x14ac:dyDescent="0.25">
      <c r="A173" s="34" t="s">
        <v>342</v>
      </c>
      <c r="B173" s="34" t="s">
        <v>343</v>
      </c>
      <c r="C173" s="18">
        <f t="shared" si="8"/>
        <v>6</v>
      </c>
      <c r="D173" s="31">
        <v>22</v>
      </c>
      <c r="E173" s="32">
        <f t="shared" si="6"/>
        <v>29.4</v>
      </c>
      <c r="F173" s="33">
        <f t="shared" si="7"/>
        <v>52</v>
      </c>
      <c r="G173" s="2"/>
      <c r="H173" s="2"/>
      <c r="K173" s="32">
        <v>21</v>
      </c>
    </row>
    <row r="174" spans="1:11" x14ac:dyDescent="0.25">
      <c r="A174" s="34" t="s">
        <v>344</v>
      </c>
      <c r="B174" s="34" t="s">
        <v>345</v>
      </c>
      <c r="C174" s="18">
        <f t="shared" si="8"/>
        <v>7</v>
      </c>
      <c r="D174" s="31">
        <v>26</v>
      </c>
      <c r="E174" s="32">
        <f t="shared" si="6"/>
        <v>42</v>
      </c>
      <c r="F174" s="33">
        <f t="shared" si="7"/>
        <v>68</v>
      </c>
      <c r="G174" s="2"/>
      <c r="H174" s="2"/>
      <c r="K174" s="32">
        <v>30</v>
      </c>
    </row>
    <row r="175" spans="1:11" x14ac:dyDescent="0.25">
      <c r="A175" s="34" t="s">
        <v>346</v>
      </c>
      <c r="B175" s="34" t="s">
        <v>347</v>
      </c>
      <c r="C175" s="18">
        <f t="shared" si="8"/>
        <v>7</v>
      </c>
      <c r="D175" s="31">
        <v>22</v>
      </c>
      <c r="E175" s="32">
        <f t="shared" si="6"/>
        <v>42</v>
      </c>
      <c r="F175" s="33">
        <f t="shared" si="7"/>
        <v>64</v>
      </c>
      <c r="G175" s="2"/>
      <c r="H175" s="2"/>
      <c r="K175" s="32">
        <v>30</v>
      </c>
    </row>
    <row r="176" spans="1:11" x14ac:dyDescent="0.25">
      <c r="A176" s="30" t="s">
        <v>348</v>
      </c>
      <c r="B176" s="30" t="s">
        <v>349</v>
      </c>
      <c r="C176" s="18">
        <f t="shared" si="8"/>
        <v>6</v>
      </c>
      <c r="D176" s="31">
        <v>20</v>
      </c>
      <c r="E176" s="32">
        <f t="shared" si="6"/>
        <v>36.4</v>
      </c>
      <c r="F176" s="33">
        <f t="shared" si="7"/>
        <v>57</v>
      </c>
      <c r="G176" s="2"/>
      <c r="H176" s="2"/>
      <c r="K176" s="32">
        <v>26</v>
      </c>
    </row>
    <row r="177" spans="1:11" x14ac:dyDescent="0.25">
      <c r="A177" s="30" t="s">
        <v>350</v>
      </c>
      <c r="B177" s="30" t="s">
        <v>351</v>
      </c>
      <c r="C177" s="18">
        <f t="shared" si="8"/>
        <v>8</v>
      </c>
      <c r="D177" s="31">
        <v>18</v>
      </c>
      <c r="E177" s="32">
        <f t="shared" si="6"/>
        <v>53.199999999999996</v>
      </c>
      <c r="F177" s="33">
        <f t="shared" si="7"/>
        <v>72</v>
      </c>
      <c r="G177" s="2"/>
      <c r="H177" s="2"/>
      <c r="K177" s="32">
        <v>38</v>
      </c>
    </row>
    <row r="178" spans="1:11" x14ac:dyDescent="0.25">
      <c r="A178" s="30" t="s">
        <v>352</v>
      </c>
      <c r="B178" s="30" t="s">
        <v>353</v>
      </c>
      <c r="C178" s="18">
        <f t="shared" si="8"/>
        <v>6</v>
      </c>
      <c r="D178" s="31">
        <v>16</v>
      </c>
      <c r="E178" s="32">
        <f t="shared" si="6"/>
        <v>36.4</v>
      </c>
      <c r="F178" s="33">
        <f t="shared" si="7"/>
        <v>53</v>
      </c>
      <c r="G178" s="2"/>
      <c r="H178" s="2"/>
      <c r="K178" s="32">
        <v>26</v>
      </c>
    </row>
    <row r="179" spans="1:11" x14ac:dyDescent="0.25">
      <c r="A179" s="30" t="s">
        <v>354</v>
      </c>
      <c r="B179" s="30" t="s">
        <v>355</v>
      </c>
      <c r="C179" s="18">
        <f t="shared" si="8"/>
        <v>8</v>
      </c>
      <c r="D179" s="31">
        <v>20</v>
      </c>
      <c r="E179" s="32">
        <f t="shared" si="6"/>
        <v>56</v>
      </c>
      <c r="F179" s="33">
        <f t="shared" si="7"/>
        <v>76</v>
      </c>
      <c r="G179" s="2"/>
      <c r="H179" s="2"/>
      <c r="K179" s="32">
        <v>40</v>
      </c>
    </row>
    <row r="180" spans="1:11" x14ac:dyDescent="0.25">
      <c r="A180" s="30" t="s">
        <v>356</v>
      </c>
      <c r="B180" s="30" t="s">
        <v>357</v>
      </c>
      <c r="C180" s="18">
        <f t="shared" si="8"/>
        <v>7</v>
      </c>
      <c r="D180" s="31">
        <v>20</v>
      </c>
      <c r="E180" s="32">
        <f t="shared" si="6"/>
        <v>40.599999999999994</v>
      </c>
      <c r="F180" s="33">
        <f t="shared" si="7"/>
        <v>61</v>
      </c>
      <c r="G180" s="2"/>
      <c r="H180" s="2"/>
      <c r="K180" s="32">
        <v>29</v>
      </c>
    </row>
    <row r="181" spans="1:11" x14ac:dyDescent="0.25">
      <c r="A181" s="30" t="s">
        <v>358</v>
      </c>
      <c r="B181" s="30" t="s">
        <v>359</v>
      </c>
      <c r="C181" s="18">
        <f t="shared" si="8"/>
        <v>9</v>
      </c>
      <c r="D181" s="31">
        <v>26</v>
      </c>
      <c r="E181" s="32">
        <f t="shared" si="6"/>
        <v>61.599999999999994</v>
      </c>
      <c r="F181" s="33">
        <f t="shared" si="7"/>
        <v>88</v>
      </c>
      <c r="G181" s="2"/>
      <c r="H181" s="2"/>
      <c r="K181" s="32">
        <v>44</v>
      </c>
    </row>
    <row r="182" spans="1:11" x14ac:dyDescent="0.25">
      <c r="A182" s="30" t="s">
        <v>360</v>
      </c>
      <c r="B182" s="30" t="s">
        <v>361</v>
      </c>
      <c r="C182" s="18">
        <f t="shared" si="8"/>
        <v>8</v>
      </c>
      <c r="D182" s="31">
        <v>16</v>
      </c>
      <c r="E182" s="32">
        <f t="shared" si="6"/>
        <v>54.599999999999994</v>
      </c>
      <c r="F182" s="33">
        <f t="shared" si="7"/>
        <v>71</v>
      </c>
      <c r="G182" s="2"/>
      <c r="H182" s="2"/>
      <c r="K182" s="32">
        <v>39</v>
      </c>
    </row>
    <row r="183" spans="1:11" x14ac:dyDescent="0.25">
      <c r="A183" s="30" t="s">
        <v>362</v>
      </c>
      <c r="B183" s="30" t="s">
        <v>363</v>
      </c>
      <c r="C183" s="18">
        <f t="shared" si="8"/>
        <v>7</v>
      </c>
      <c r="D183" s="31">
        <v>16</v>
      </c>
      <c r="E183" s="32">
        <f t="shared" si="6"/>
        <v>50.4</v>
      </c>
      <c r="F183" s="33">
        <f t="shared" si="7"/>
        <v>67</v>
      </c>
      <c r="G183" s="2"/>
      <c r="H183" s="2"/>
      <c r="K183" s="32">
        <v>36</v>
      </c>
    </row>
    <row r="184" spans="1:11" x14ac:dyDescent="0.25">
      <c r="A184" s="30" t="s">
        <v>364</v>
      </c>
      <c r="B184" s="30" t="s">
        <v>365</v>
      </c>
      <c r="C184" s="18">
        <f t="shared" si="8"/>
        <v>10</v>
      </c>
      <c r="D184" s="31">
        <v>24</v>
      </c>
      <c r="E184" s="32">
        <f t="shared" si="6"/>
        <v>67.199999999999989</v>
      </c>
      <c r="F184" s="33">
        <f t="shared" si="7"/>
        <v>92</v>
      </c>
      <c r="G184" s="2"/>
      <c r="H184" s="2"/>
      <c r="K184" s="32">
        <v>48</v>
      </c>
    </row>
    <row r="185" spans="1:11" x14ac:dyDescent="0.25">
      <c r="A185" s="29" t="s">
        <v>366</v>
      </c>
      <c r="B185" s="30" t="s">
        <v>367</v>
      </c>
      <c r="C185" s="18">
        <f t="shared" si="8"/>
        <v>9</v>
      </c>
      <c r="D185" s="31">
        <v>24</v>
      </c>
      <c r="E185" s="32">
        <f t="shared" si="6"/>
        <v>57.4</v>
      </c>
      <c r="F185" s="33">
        <f t="shared" si="7"/>
        <v>82</v>
      </c>
      <c r="G185" s="2"/>
      <c r="H185" s="2"/>
      <c r="K185" s="32">
        <v>41</v>
      </c>
    </row>
    <row r="186" spans="1:11" x14ac:dyDescent="0.25">
      <c r="A186" s="29" t="s">
        <v>368</v>
      </c>
      <c r="B186" s="30" t="s">
        <v>369</v>
      </c>
      <c r="C186" s="18">
        <f t="shared" si="8"/>
        <v>7</v>
      </c>
      <c r="D186" s="31">
        <v>30</v>
      </c>
      <c r="E186" s="32">
        <f t="shared" si="6"/>
        <v>36.4</v>
      </c>
      <c r="F186" s="33">
        <f t="shared" si="7"/>
        <v>67</v>
      </c>
      <c r="G186" s="2"/>
      <c r="H186" s="2"/>
      <c r="K186" s="32">
        <v>26</v>
      </c>
    </row>
    <row r="187" spans="1:11" x14ac:dyDescent="0.25">
      <c r="A187" s="29" t="s">
        <v>370</v>
      </c>
      <c r="B187" s="30" t="s">
        <v>305</v>
      </c>
      <c r="C187" s="18">
        <f t="shared" si="8"/>
        <v>9</v>
      </c>
      <c r="D187" s="31">
        <v>20</v>
      </c>
      <c r="E187" s="32">
        <f t="shared" si="6"/>
        <v>60.199999999999996</v>
      </c>
      <c r="F187" s="33">
        <f t="shared" si="7"/>
        <v>81</v>
      </c>
      <c r="G187" s="2"/>
      <c r="H187" s="2"/>
      <c r="K187" s="32">
        <v>43</v>
      </c>
    </row>
    <row r="188" spans="1:11" x14ac:dyDescent="0.25">
      <c r="A188" s="29" t="s">
        <v>371</v>
      </c>
      <c r="B188" s="30" t="s">
        <v>372</v>
      </c>
      <c r="C188" s="18">
        <f t="shared" si="8"/>
        <v>5</v>
      </c>
      <c r="D188" s="31">
        <v>18</v>
      </c>
      <c r="E188" s="32">
        <f t="shared" si="6"/>
        <v>9.7999999999999989</v>
      </c>
      <c r="F188" s="33">
        <f t="shared" si="7"/>
        <v>28</v>
      </c>
      <c r="G188" s="2"/>
      <c r="H188" s="2"/>
      <c r="K188" s="32">
        <v>7</v>
      </c>
    </row>
    <row r="189" spans="1:11" x14ac:dyDescent="0.25">
      <c r="A189" s="29" t="s">
        <v>373</v>
      </c>
      <c r="B189" s="30" t="s">
        <v>374</v>
      </c>
      <c r="C189" s="18">
        <f t="shared" si="8"/>
        <v>6</v>
      </c>
      <c r="D189" s="31">
        <v>16</v>
      </c>
      <c r="E189" s="32">
        <f t="shared" si="6"/>
        <v>42</v>
      </c>
      <c r="F189" s="33">
        <f t="shared" si="7"/>
        <v>58</v>
      </c>
      <c r="G189" s="2"/>
      <c r="H189" s="2"/>
      <c r="K189" s="32">
        <v>30</v>
      </c>
    </row>
    <row r="190" spans="1:11" x14ac:dyDescent="0.25">
      <c r="A190" s="29" t="s">
        <v>375</v>
      </c>
      <c r="B190" s="30" t="s">
        <v>376</v>
      </c>
      <c r="C190" s="18">
        <f t="shared" si="8"/>
        <v>9</v>
      </c>
      <c r="D190" s="31">
        <v>20</v>
      </c>
      <c r="E190" s="32">
        <f t="shared" si="6"/>
        <v>64.399999999999991</v>
      </c>
      <c r="F190" s="33">
        <f t="shared" si="7"/>
        <v>85</v>
      </c>
      <c r="G190" s="2"/>
      <c r="H190" s="2"/>
      <c r="K190" s="32">
        <v>46</v>
      </c>
    </row>
    <row r="191" spans="1:11" x14ac:dyDescent="0.25">
      <c r="A191" s="29" t="s">
        <v>377</v>
      </c>
      <c r="B191" s="30" t="s">
        <v>378</v>
      </c>
      <c r="C191" s="18">
        <f t="shared" si="8"/>
        <v>8</v>
      </c>
      <c r="D191" s="31">
        <v>16</v>
      </c>
      <c r="E191" s="32">
        <f t="shared" si="6"/>
        <v>58.8</v>
      </c>
      <c r="F191" s="33">
        <f t="shared" si="7"/>
        <v>75</v>
      </c>
      <c r="G191" s="2"/>
      <c r="H191" s="2"/>
      <c r="K191" s="32">
        <v>42</v>
      </c>
    </row>
    <row r="192" spans="1:11" x14ac:dyDescent="0.25">
      <c r="A192" s="29" t="s">
        <v>379</v>
      </c>
      <c r="B192" s="30" t="s">
        <v>380</v>
      </c>
      <c r="C192" s="18">
        <f t="shared" si="8"/>
        <v>5</v>
      </c>
      <c r="D192" s="31">
        <v>16</v>
      </c>
      <c r="E192" s="32">
        <f t="shared" si="6"/>
        <v>11.2</v>
      </c>
      <c r="F192" s="33">
        <f t="shared" si="7"/>
        <v>28</v>
      </c>
      <c r="G192" s="2"/>
      <c r="H192" s="2"/>
      <c r="K192" s="32">
        <v>8</v>
      </c>
    </row>
    <row r="193" spans="1:11" x14ac:dyDescent="0.25">
      <c r="A193" s="29" t="s">
        <v>381</v>
      </c>
      <c r="B193" s="30" t="s">
        <v>382</v>
      </c>
      <c r="C193" s="18">
        <f t="shared" si="8"/>
        <v>7</v>
      </c>
      <c r="D193" s="31">
        <v>18</v>
      </c>
      <c r="E193" s="32">
        <v>50</v>
      </c>
      <c r="F193" s="33">
        <f t="shared" si="7"/>
        <v>68</v>
      </c>
      <c r="G193" s="2"/>
      <c r="H193" s="2"/>
      <c r="K193" s="32">
        <v>37</v>
      </c>
    </row>
    <row r="194" spans="1:11" x14ac:dyDescent="0.25">
      <c r="A194" s="29" t="s">
        <v>383</v>
      </c>
      <c r="B194" s="30" t="s">
        <v>384</v>
      </c>
      <c r="C194" s="18">
        <f t="shared" si="8"/>
        <v>6</v>
      </c>
      <c r="D194" s="31">
        <v>18</v>
      </c>
      <c r="E194" s="32">
        <f t="shared" si="6"/>
        <v>39.199999999999996</v>
      </c>
      <c r="F194" s="33">
        <f t="shared" si="7"/>
        <v>58</v>
      </c>
      <c r="G194" s="2"/>
      <c r="H194" s="2"/>
      <c r="K194" s="32">
        <v>28</v>
      </c>
    </row>
    <row r="195" spans="1:11" x14ac:dyDescent="0.25">
      <c r="A195" s="29" t="s">
        <v>385</v>
      </c>
      <c r="B195" s="30" t="s">
        <v>386</v>
      </c>
      <c r="C195" s="18">
        <f t="shared" si="8"/>
        <v>8</v>
      </c>
      <c r="D195" s="31">
        <v>24</v>
      </c>
      <c r="E195" s="32">
        <f t="shared" si="6"/>
        <v>47.599999999999994</v>
      </c>
      <c r="F195" s="33">
        <f t="shared" si="7"/>
        <v>72</v>
      </c>
      <c r="G195" s="2"/>
      <c r="H195" s="2"/>
      <c r="K195" s="32">
        <v>34</v>
      </c>
    </row>
    <row r="196" spans="1:11" x14ac:dyDescent="0.25">
      <c r="A196" s="34" t="s">
        <v>387</v>
      </c>
      <c r="B196" s="34" t="s">
        <v>388</v>
      </c>
      <c r="C196" s="18">
        <f t="shared" si="8"/>
        <v>5</v>
      </c>
      <c r="D196" s="31">
        <v>18</v>
      </c>
      <c r="E196" s="32">
        <f t="shared" si="6"/>
        <v>5.6</v>
      </c>
      <c r="F196" s="33">
        <f t="shared" si="7"/>
        <v>24</v>
      </c>
      <c r="G196" s="2"/>
      <c r="H196" s="2"/>
      <c r="K196" s="32">
        <v>4</v>
      </c>
    </row>
    <row r="197" spans="1:11" x14ac:dyDescent="0.25">
      <c r="A197" s="29" t="s">
        <v>389</v>
      </c>
      <c r="B197" s="34" t="s">
        <v>390</v>
      </c>
      <c r="C197" s="18">
        <f t="shared" si="8"/>
        <v>5</v>
      </c>
      <c r="D197" s="31">
        <v>18</v>
      </c>
      <c r="E197" s="32">
        <f t="shared" si="6"/>
        <v>0</v>
      </c>
      <c r="F197" s="33">
        <f t="shared" si="7"/>
        <v>18</v>
      </c>
      <c r="G197" s="2"/>
      <c r="H197" s="2"/>
      <c r="K197" s="32">
        <v>0</v>
      </c>
    </row>
    <row r="198" spans="1:11" x14ac:dyDescent="0.25">
      <c r="A198" s="34" t="s">
        <v>391</v>
      </c>
      <c r="B198" s="34" t="s">
        <v>392</v>
      </c>
      <c r="C198" s="18">
        <f t="shared" si="8"/>
        <v>7</v>
      </c>
      <c r="D198" s="31">
        <v>20</v>
      </c>
      <c r="E198" s="32">
        <f t="shared" si="6"/>
        <v>43.4</v>
      </c>
      <c r="F198" s="33">
        <f t="shared" si="7"/>
        <v>64</v>
      </c>
      <c r="G198" s="2"/>
      <c r="H198" s="2"/>
      <c r="K198" s="32">
        <v>31</v>
      </c>
    </row>
    <row r="199" spans="1:11" x14ac:dyDescent="0.25">
      <c r="A199" s="34" t="s">
        <v>393</v>
      </c>
      <c r="B199" s="34" t="s">
        <v>394</v>
      </c>
      <c r="C199" s="18">
        <f t="shared" si="8"/>
        <v>7</v>
      </c>
      <c r="D199" s="31">
        <v>18</v>
      </c>
      <c r="E199" s="32">
        <f t="shared" si="6"/>
        <v>44.8</v>
      </c>
      <c r="F199" s="33">
        <f t="shared" si="7"/>
        <v>63</v>
      </c>
      <c r="G199" s="2"/>
      <c r="H199" s="2"/>
      <c r="K199" s="32">
        <v>32</v>
      </c>
    </row>
    <row r="200" spans="1:11" x14ac:dyDescent="0.25">
      <c r="A200" s="34" t="s">
        <v>395</v>
      </c>
      <c r="B200" s="34" t="s">
        <v>396</v>
      </c>
      <c r="C200" s="18">
        <f t="shared" si="8"/>
        <v>9</v>
      </c>
      <c r="D200" s="31">
        <v>18</v>
      </c>
      <c r="E200" s="32">
        <f t="shared" si="6"/>
        <v>67.199999999999989</v>
      </c>
      <c r="F200" s="33">
        <f t="shared" si="7"/>
        <v>86</v>
      </c>
      <c r="G200" s="2"/>
      <c r="H200" s="2"/>
      <c r="K200" s="32">
        <v>48</v>
      </c>
    </row>
    <row r="201" spans="1:11" x14ac:dyDescent="0.25">
      <c r="A201" s="34" t="s">
        <v>397</v>
      </c>
      <c r="B201" s="34" t="s">
        <v>398</v>
      </c>
      <c r="C201" s="18">
        <f t="shared" si="8"/>
        <v>5</v>
      </c>
      <c r="D201" s="31">
        <v>18</v>
      </c>
      <c r="E201" s="32">
        <f t="shared" ref="E201:E231" si="9">+K201*1.4</f>
        <v>28</v>
      </c>
      <c r="F201" s="33">
        <f t="shared" ref="F201:F231" si="10">ROUNDUP(SUM(D201:E201),0)</f>
        <v>46</v>
      </c>
      <c r="G201" s="2"/>
      <c r="H201" s="2"/>
      <c r="K201" s="32">
        <v>20</v>
      </c>
    </row>
    <row r="202" spans="1:11" x14ac:dyDescent="0.25">
      <c r="A202" s="34" t="s">
        <v>399</v>
      </c>
      <c r="B202" s="34" t="s">
        <v>400</v>
      </c>
      <c r="C202" s="18">
        <f t="shared" ref="C202:C231" si="11">IF(F202&lt;=50,5,IF(F202&lt;=60,6,IF(F202&lt;=70,7,IF(F202&lt;=80,8,IF(F202&lt;=90,9,10)))))</f>
        <v>5</v>
      </c>
      <c r="D202" s="31">
        <v>24</v>
      </c>
      <c r="E202" s="32">
        <f t="shared" si="9"/>
        <v>21</v>
      </c>
      <c r="F202" s="33">
        <f t="shared" si="10"/>
        <v>45</v>
      </c>
      <c r="G202" s="2"/>
      <c r="H202" s="2"/>
      <c r="K202" s="32">
        <v>15</v>
      </c>
    </row>
    <row r="203" spans="1:11" x14ac:dyDescent="0.25">
      <c r="A203" s="34" t="s">
        <v>401</v>
      </c>
      <c r="B203" s="34" t="s">
        <v>402</v>
      </c>
      <c r="C203" s="18">
        <f t="shared" si="11"/>
        <v>5</v>
      </c>
      <c r="D203" s="31">
        <v>18</v>
      </c>
      <c r="E203" s="32">
        <f t="shared" si="9"/>
        <v>23.799999999999997</v>
      </c>
      <c r="F203" s="33">
        <f t="shared" si="10"/>
        <v>42</v>
      </c>
      <c r="G203" s="2"/>
      <c r="H203" s="2"/>
      <c r="K203" s="32">
        <v>17</v>
      </c>
    </row>
    <row r="204" spans="1:11" x14ac:dyDescent="0.25">
      <c r="A204" s="34" t="s">
        <v>403</v>
      </c>
      <c r="B204" s="34" t="s">
        <v>404</v>
      </c>
      <c r="C204" s="18">
        <f t="shared" si="11"/>
        <v>9</v>
      </c>
      <c r="D204" s="31">
        <v>22</v>
      </c>
      <c r="E204" s="32">
        <f t="shared" si="9"/>
        <v>58.8</v>
      </c>
      <c r="F204" s="33">
        <f t="shared" si="10"/>
        <v>81</v>
      </c>
      <c r="G204" s="2"/>
      <c r="H204" s="2"/>
      <c r="K204" s="32">
        <v>42</v>
      </c>
    </row>
    <row r="205" spans="1:11" x14ac:dyDescent="0.25">
      <c r="A205" s="34" t="s">
        <v>405</v>
      </c>
      <c r="B205" s="34" t="s">
        <v>406</v>
      </c>
      <c r="C205" s="18">
        <f t="shared" si="11"/>
        <v>9</v>
      </c>
      <c r="D205" s="31">
        <v>18</v>
      </c>
      <c r="E205" s="32">
        <f t="shared" si="9"/>
        <v>62.999999999999993</v>
      </c>
      <c r="F205" s="33">
        <f t="shared" si="10"/>
        <v>81</v>
      </c>
      <c r="G205" s="2"/>
      <c r="H205" s="2"/>
      <c r="K205" s="32">
        <v>45</v>
      </c>
    </row>
    <row r="206" spans="1:11" x14ac:dyDescent="0.25">
      <c r="A206" s="34" t="s">
        <v>407</v>
      </c>
      <c r="B206" s="34" t="s">
        <v>408</v>
      </c>
      <c r="C206" s="18">
        <f t="shared" si="11"/>
        <v>5</v>
      </c>
      <c r="D206" s="31">
        <v>18</v>
      </c>
      <c r="E206" s="32">
        <f t="shared" si="9"/>
        <v>28</v>
      </c>
      <c r="F206" s="33">
        <f t="shared" si="10"/>
        <v>46</v>
      </c>
      <c r="G206" s="2"/>
      <c r="H206" s="2"/>
      <c r="K206" s="32">
        <v>20</v>
      </c>
    </row>
    <row r="207" spans="1:11" x14ac:dyDescent="0.25">
      <c r="A207" s="34" t="s">
        <v>409</v>
      </c>
      <c r="B207" s="34" t="s">
        <v>410</v>
      </c>
      <c r="C207" s="18">
        <f t="shared" si="11"/>
        <v>10</v>
      </c>
      <c r="D207" s="31">
        <v>24</v>
      </c>
      <c r="E207" s="32">
        <f t="shared" si="9"/>
        <v>67.199999999999989</v>
      </c>
      <c r="F207" s="33">
        <f t="shared" si="10"/>
        <v>92</v>
      </c>
      <c r="G207" s="2"/>
      <c r="H207" s="2"/>
      <c r="K207" s="32">
        <v>48</v>
      </c>
    </row>
    <row r="208" spans="1:11" x14ac:dyDescent="0.25">
      <c r="A208" s="34" t="s">
        <v>411</v>
      </c>
      <c r="B208" s="34" t="s">
        <v>412</v>
      </c>
      <c r="C208" s="18">
        <f t="shared" si="11"/>
        <v>9</v>
      </c>
      <c r="D208" s="31">
        <v>20</v>
      </c>
      <c r="E208" s="32">
        <f t="shared" si="9"/>
        <v>60.199999999999996</v>
      </c>
      <c r="F208" s="33">
        <f t="shared" si="10"/>
        <v>81</v>
      </c>
      <c r="G208" s="2"/>
      <c r="H208" s="2"/>
      <c r="K208" s="32">
        <v>43</v>
      </c>
    </row>
    <row r="209" spans="1:11" x14ac:dyDescent="0.25">
      <c r="A209" s="34" t="s">
        <v>413</v>
      </c>
      <c r="B209" s="34" t="s">
        <v>414</v>
      </c>
      <c r="C209" s="18">
        <f t="shared" si="11"/>
        <v>8</v>
      </c>
      <c r="D209" s="31">
        <v>18</v>
      </c>
      <c r="E209" s="32">
        <f t="shared" si="9"/>
        <v>53.199999999999996</v>
      </c>
      <c r="F209" s="33">
        <f t="shared" si="10"/>
        <v>72</v>
      </c>
      <c r="G209" s="2"/>
      <c r="H209" s="2"/>
      <c r="K209" s="32">
        <v>38</v>
      </c>
    </row>
    <row r="210" spans="1:11" x14ac:dyDescent="0.25">
      <c r="A210" s="34" t="s">
        <v>415</v>
      </c>
      <c r="B210" s="34" t="s">
        <v>416</v>
      </c>
      <c r="C210" s="18">
        <f t="shared" si="11"/>
        <v>8</v>
      </c>
      <c r="D210" s="31">
        <v>22</v>
      </c>
      <c r="E210" s="32">
        <f t="shared" si="9"/>
        <v>56</v>
      </c>
      <c r="F210" s="33">
        <f t="shared" si="10"/>
        <v>78</v>
      </c>
      <c r="G210" s="2"/>
      <c r="H210" s="2"/>
      <c r="K210" s="32">
        <v>40</v>
      </c>
    </row>
    <row r="211" spans="1:11" x14ac:dyDescent="0.25">
      <c r="A211" s="34" t="s">
        <v>417</v>
      </c>
      <c r="B211" s="34" t="s">
        <v>418</v>
      </c>
      <c r="C211" s="18">
        <f t="shared" si="11"/>
        <v>9</v>
      </c>
      <c r="D211" s="31">
        <v>30</v>
      </c>
      <c r="E211" s="32">
        <v>58</v>
      </c>
      <c r="F211" s="33">
        <f t="shared" si="10"/>
        <v>88</v>
      </c>
      <c r="G211" s="2"/>
      <c r="H211" s="2"/>
      <c r="K211" s="32">
        <v>42</v>
      </c>
    </row>
    <row r="212" spans="1:11" x14ac:dyDescent="0.25">
      <c r="A212" s="34" t="s">
        <v>419</v>
      </c>
      <c r="B212" s="34" t="s">
        <v>420</v>
      </c>
      <c r="C212" s="18">
        <f t="shared" si="11"/>
        <v>9</v>
      </c>
      <c r="D212" s="31">
        <v>24</v>
      </c>
      <c r="E212" s="32">
        <f t="shared" si="9"/>
        <v>57.4</v>
      </c>
      <c r="F212" s="33">
        <f t="shared" si="10"/>
        <v>82</v>
      </c>
      <c r="G212" s="2"/>
      <c r="H212" s="2"/>
      <c r="K212" s="32">
        <v>41</v>
      </c>
    </row>
    <row r="213" spans="1:11" x14ac:dyDescent="0.25">
      <c r="A213" s="34" t="s">
        <v>421</v>
      </c>
      <c r="B213" s="34" t="s">
        <v>422</v>
      </c>
      <c r="C213" s="18">
        <f t="shared" si="11"/>
        <v>6</v>
      </c>
      <c r="D213" s="31">
        <v>24</v>
      </c>
      <c r="E213" s="32">
        <f t="shared" si="9"/>
        <v>26.599999999999998</v>
      </c>
      <c r="F213" s="33">
        <f t="shared" si="10"/>
        <v>51</v>
      </c>
      <c r="G213" s="2"/>
      <c r="H213" s="2"/>
      <c r="K213" s="32">
        <v>19</v>
      </c>
    </row>
    <row r="214" spans="1:11" x14ac:dyDescent="0.25">
      <c r="A214" s="34" t="s">
        <v>423</v>
      </c>
      <c r="B214" s="34" t="s">
        <v>424</v>
      </c>
      <c r="C214" s="18">
        <f t="shared" si="11"/>
        <v>5</v>
      </c>
      <c r="D214" s="31">
        <v>16</v>
      </c>
      <c r="E214" s="32">
        <f t="shared" si="9"/>
        <v>0</v>
      </c>
      <c r="F214" s="33">
        <f t="shared" si="10"/>
        <v>16</v>
      </c>
      <c r="G214" s="2"/>
      <c r="H214" s="2"/>
      <c r="K214" s="32">
        <v>0</v>
      </c>
    </row>
    <row r="215" spans="1:11" x14ac:dyDescent="0.25">
      <c r="A215" s="34" t="s">
        <v>425</v>
      </c>
      <c r="B215" s="34" t="s">
        <v>426</v>
      </c>
      <c r="C215" s="18">
        <f t="shared" si="11"/>
        <v>6</v>
      </c>
      <c r="D215" s="31">
        <v>24</v>
      </c>
      <c r="E215" s="32">
        <f t="shared" si="9"/>
        <v>33.599999999999994</v>
      </c>
      <c r="F215" s="33">
        <f t="shared" si="10"/>
        <v>58</v>
      </c>
      <c r="G215" s="2"/>
      <c r="H215" s="2"/>
      <c r="K215" s="32">
        <v>24</v>
      </c>
    </row>
    <row r="216" spans="1:11" x14ac:dyDescent="0.25">
      <c r="A216" s="34" t="s">
        <v>427</v>
      </c>
      <c r="B216" s="34" t="s">
        <v>428</v>
      </c>
      <c r="C216" s="18">
        <f t="shared" si="11"/>
        <v>7</v>
      </c>
      <c r="D216" s="31">
        <v>22</v>
      </c>
      <c r="E216" s="32">
        <v>45</v>
      </c>
      <c r="F216" s="33">
        <f t="shared" si="10"/>
        <v>67</v>
      </c>
      <c r="G216" s="2"/>
      <c r="H216" s="2"/>
      <c r="K216" s="32">
        <v>33</v>
      </c>
    </row>
    <row r="217" spans="1:11" x14ac:dyDescent="0.25">
      <c r="A217" s="34" t="s">
        <v>429</v>
      </c>
      <c r="B217" s="34" t="s">
        <v>430</v>
      </c>
      <c r="C217" s="18">
        <f t="shared" si="11"/>
        <v>9</v>
      </c>
      <c r="D217" s="31">
        <v>22</v>
      </c>
      <c r="E217" s="32">
        <v>66</v>
      </c>
      <c r="F217" s="33">
        <f t="shared" si="10"/>
        <v>88</v>
      </c>
      <c r="G217" s="2"/>
      <c r="H217" s="2"/>
      <c r="K217" s="32">
        <v>48</v>
      </c>
    </row>
    <row r="218" spans="1:11" x14ac:dyDescent="0.25">
      <c r="A218" s="34" t="s">
        <v>431</v>
      </c>
      <c r="B218" s="34" t="s">
        <v>432</v>
      </c>
      <c r="C218" s="18">
        <f t="shared" si="11"/>
        <v>8</v>
      </c>
      <c r="D218" s="31">
        <v>24</v>
      </c>
      <c r="E218" s="32">
        <f t="shared" si="9"/>
        <v>50.4</v>
      </c>
      <c r="F218" s="33">
        <f t="shared" si="10"/>
        <v>75</v>
      </c>
      <c r="G218" s="2"/>
      <c r="H218" s="2"/>
      <c r="K218" s="32">
        <v>36</v>
      </c>
    </row>
    <row r="219" spans="1:11" x14ac:dyDescent="0.25">
      <c r="A219" s="34" t="s">
        <v>433</v>
      </c>
      <c r="B219" s="34" t="s">
        <v>434</v>
      </c>
      <c r="C219" s="18">
        <f t="shared" si="11"/>
        <v>7</v>
      </c>
      <c r="D219" s="31">
        <v>22</v>
      </c>
      <c r="E219" s="32">
        <f t="shared" si="9"/>
        <v>39.199999999999996</v>
      </c>
      <c r="F219" s="33">
        <f t="shared" si="10"/>
        <v>62</v>
      </c>
      <c r="G219" s="2"/>
      <c r="H219" s="2"/>
      <c r="K219" s="32">
        <v>28</v>
      </c>
    </row>
    <row r="220" spans="1:11" x14ac:dyDescent="0.25">
      <c r="A220" s="34" t="s">
        <v>435</v>
      </c>
      <c r="B220" s="34" t="s">
        <v>436</v>
      </c>
      <c r="C220" s="18">
        <f t="shared" si="11"/>
        <v>8</v>
      </c>
      <c r="D220" s="31">
        <v>24</v>
      </c>
      <c r="E220" s="32">
        <f t="shared" si="9"/>
        <v>46.199999999999996</v>
      </c>
      <c r="F220" s="33">
        <f t="shared" si="10"/>
        <v>71</v>
      </c>
      <c r="G220" s="2"/>
      <c r="H220" s="2"/>
      <c r="K220" s="32">
        <v>33</v>
      </c>
    </row>
    <row r="221" spans="1:11" x14ac:dyDescent="0.25">
      <c r="A221" s="34" t="s">
        <v>437</v>
      </c>
      <c r="B221" s="34" t="s">
        <v>438</v>
      </c>
      <c r="C221" s="18">
        <f t="shared" si="11"/>
        <v>8</v>
      </c>
      <c r="D221" s="31">
        <v>18</v>
      </c>
      <c r="E221" s="32">
        <f t="shared" si="9"/>
        <v>56</v>
      </c>
      <c r="F221" s="33">
        <f t="shared" si="10"/>
        <v>74</v>
      </c>
      <c r="G221" s="2"/>
      <c r="H221" s="2"/>
      <c r="K221" s="32">
        <v>40</v>
      </c>
    </row>
    <row r="222" spans="1:11" x14ac:dyDescent="0.25">
      <c r="A222" s="34" t="s">
        <v>439</v>
      </c>
      <c r="B222" s="34" t="s">
        <v>440</v>
      </c>
      <c r="C222" s="18">
        <f t="shared" si="11"/>
        <v>8</v>
      </c>
      <c r="D222" s="31">
        <v>22</v>
      </c>
      <c r="E222" s="32">
        <f t="shared" si="9"/>
        <v>49</v>
      </c>
      <c r="F222" s="33">
        <f t="shared" si="10"/>
        <v>71</v>
      </c>
      <c r="G222" s="2"/>
      <c r="H222" s="2"/>
      <c r="K222" s="32">
        <v>35</v>
      </c>
    </row>
    <row r="223" spans="1:11" x14ac:dyDescent="0.25">
      <c r="A223" s="34" t="s">
        <v>441</v>
      </c>
      <c r="B223" s="34" t="s">
        <v>442</v>
      </c>
      <c r="C223" s="18">
        <f t="shared" si="11"/>
        <v>9</v>
      </c>
      <c r="D223" s="31">
        <v>20</v>
      </c>
      <c r="E223" s="32">
        <f t="shared" si="9"/>
        <v>67.199999999999989</v>
      </c>
      <c r="F223" s="33">
        <f t="shared" si="10"/>
        <v>88</v>
      </c>
      <c r="G223" s="2"/>
      <c r="H223" s="2"/>
      <c r="K223" s="32">
        <v>48</v>
      </c>
    </row>
    <row r="224" spans="1:11" x14ac:dyDescent="0.25">
      <c r="A224" s="30" t="s">
        <v>443</v>
      </c>
      <c r="B224" s="30" t="s">
        <v>444</v>
      </c>
      <c r="C224" s="18">
        <f t="shared" si="11"/>
        <v>8</v>
      </c>
      <c r="D224" s="31">
        <v>24</v>
      </c>
      <c r="E224" s="32">
        <f t="shared" si="9"/>
        <v>53.199999999999996</v>
      </c>
      <c r="F224" s="33">
        <f t="shared" si="10"/>
        <v>78</v>
      </c>
      <c r="G224" s="2"/>
      <c r="H224" s="2"/>
      <c r="K224" s="32">
        <v>38</v>
      </c>
    </row>
    <row r="225" spans="1:11" x14ac:dyDescent="0.25">
      <c r="A225" s="30" t="s">
        <v>445</v>
      </c>
      <c r="B225" s="30" t="s">
        <v>446</v>
      </c>
      <c r="C225" s="18">
        <f t="shared" si="11"/>
        <v>6</v>
      </c>
      <c r="D225" s="31">
        <v>16</v>
      </c>
      <c r="E225" s="32">
        <f t="shared" si="9"/>
        <v>39.199999999999996</v>
      </c>
      <c r="F225" s="33">
        <f t="shared" si="10"/>
        <v>56</v>
      </c>
      <c r="G225" s="2"/>
      <c r="H225" s="2"/>
      <c r="K225" s="32">
        <v>28</v>
      </c>
    </row>
    <row r="226" spans="1:11" x14ac:dyDescent="0.25">
      <c r="A226" s="30" t="s">
        <v>447</v>
      </c>
      <c r="B226" s="30" t="s">
        <v>448</v>
      </c>
      <c r="C226" s="18">
        <f t="shared" si="11"/>
        <v>8</v>
      </c>
      <c r="D226" s="31">
        <v>20</v>
      </c>
      <c r="E226" s="32">
        <v>58</v>
      </c>
      <c r="F226" s="33">
        <f t="shared" si="10"/>
        <v>78</v>
      </c>
      <c r="G226" s="2"/>
      <c r="H226" s="2"/>
      <c r="K226" s="32">
        <v>42</v>
      </c>
    </row>
    <row r="227" spans="1:11" x14ac:dyDescent="0.25">
      <c r="A227" s="30" t="s">
        <v>449</v>
      </c>
      <c r="B227" s="30" t="s">
        <v>450</v>
      </c>
      <c r="C227" s="18">
        <f t="shared" si="11"/>
        <v>8</v>
      </c>
      <c r="D227" s="31">
        <v>18</v>
      </c>
      <c r="E227" s="32">
        <f t="shared" si="9"/>
        <v>53.199999999999996</v>
      </c>
      <c r="F227" s="33">
        <f t="shared" si="10"/>
        <v>72</v>
      </c>
      <c r="G227" s="2"/>
      <c r="H227" s="2"/>
      <c r="K227" s="32">
        <v>38</v>
      </c>
    </row>
    <row r="228" spans="1:11" x14ac:dyDescent="0.25">
      <c r="A228" s="30" t="s">
        <v>451</v>
      </c>
      <c r="B228" s="30" t="s">
        <v>452</v>
      </c>
      <c r="C228" s="18">
        <f t="shared" si="11"/>
        <v>5</v>
      </c>
      <c r="D228" s="31">
        <v>16</v>
      </c>
      <c r="E228" s="32">
        <f t="shared" si="9"/>
        <v>25.2</v>
      </c>
      <c r="F228" s="33">
        <f t="shared" si="10"/>
        <v>42</v>
      </c>
      <c r="G228" s="2"/>
      <c r="H228" s="2"/>
      <c r="K228" s="32">
        <v>18</v>
      </c>
    </row>
    <row r="229" spans="1:11" x14ac:dyDescent="0.25">
      <c r="A229" s="30" t="s">
        <v>453</v>
      </c>
      <c r="B229" s="30" t="s">
        <v>454</v>
      </c>
      <c r="C229" s="18">
        <f t="shared" si="11"/>
        <v>7</v>
      </c>
      <c r="D229" s="31">
        <v>22</v>
      </c>
      <c r="E229" s="32">
        <f t="shared" si="9"/>
        <v>39.199999999999996</v>
      </c>
      <c r="F229" s="33">
        <f t="shared" si="10"/>
        <v>62</v>
      </c>
      <c r="G229" s="2"/>
      <c r="H229" s="2"/>
      <c r="K229" s="32">
        <v>28</v>
      </c>
    </row>
    <row r="230" spans="1:11" x14ac:dyDescent="0.25">
      <c r="A230" s="30" t="s">
        <v>455</v>
      </c>
      <c r="B230" s="30" t="s">
        <v>456</v>
      </c>
      <c r="C230" s="18">
        <f t="shared" si="11"/>
        <v>7</v>
      </c>
      <c r="D230" s="31">
        <v>18</v>
      </c>
      <c r="E230" s="32">
        <f t="shared" si="9"/>
        <v>43.4</v>
      </c>
      <c r="F230" s="33">
        <f t="shared" si="10"/>
        <v>62</v>
      </c>
      <c r="G230" s="2"/>
      <c r="H230" s="2"/>
      <c r="K230" s="32">
        <v>31</v>
      </c>
    </row>
    <row r="231" spans="1:11" x14ac:dyDescent="0.25">
      <c r="A231" s="30" t="s">
        <v>457</v>
      </c>
      <c r="B231" s="30" t="s">
        <v>458</v>
      </c>
      <c r="C231" s="18">
        <f t="shared" si="11"/>
        <v>7</v>
      </c>
      <c r="D231" s="31">
        <v>18</v>
      </c>
      <c r="E231" s="32">
        <f t="shared" si="9"/>
        <v>47.599999999999994</v>
      </c>
      <c r="F231" s="33">
        <f t="shared" si="10"/>
        <v>66</v>
      </c>
      <c r="G231" s="2"/>
      <c r="H231" s="2"/>
      <c r="K231" s="32">
        <v>34</v>
      </c>
    </row>
  </sheetData>
  <sheetProtection algorithmName="SHA-512" hashValue="X2L2eyfPw7j7z2J6tbKi0CHn9jZgLq/IvOrODjQxIo2buHOzG7WvtItHh+p4oJcRv/Oadp1HzHPPQ/CZUjLzoA==" saltValue="U+lsUeVpEVGws+EHYnSPmg==" spinCount="100000" sheet="1" objects="1" scenarios="1"/>
  <mergeCells count="1">
    <mergeCell ref="A1:O1"/>
  </mergeCells>
  <conditionalFormatting sqref="B6 B9:B11 B13:B25 B137:B147 B185:B195">
    <cfRule type="expression" priority="5" stopIfTrue="1">
      <formula>IF($P$1 ="vrati format",FALSE,TRUE)</formula>
    </cfRule>
    <cfRule type="expression" dxfId="14" priority="6">
      <formula>$F6=34</formula>
    </cfRule>
    <cfRule type="expression" dxfId="13" priority="7">
      <formula>$F6=41</formula>
    </cfRule>
    <cfRule type="expression" dxfId="12" priority="8">
      <formula>$F6=48</formula>
    </cfRule>
    <cfRule type="expression" dxfId="11" priority="9">
      <formula>$F6=55</formula>
    </cfRule>
    <cfRule type="expression" dxfId="10" priority="10">
      <formula>$F6=62</formula>
    </cfRule>
  </conditionalFormatting>
  <conditionalFormatting sqref="B12">
    <cfRule type="expression" priority="11" stopIfTrue="1">
      <formula>IF($P$1 ="vrati format",FALSE,TRUE)</formula>
    </cfRule>
    <cfRule type="expression" dxfId="9" priority="12">
      <formula>#REF!=34</formula>
    </cfRule>
    <cfRule type="expression" dxfId="8" priority="13">
      <formula>#REF!=41</formula>
    </cfRule>
    <cfRule type="expression" dxfId="7" priority="14">
      <formula>#REF!=48</formula>
    </cfRule>
    <cfRule type="expression" dxfId="6" priority="15">
      <formula>#REF!=55</formula>
    </cfRule>
    <cfRule type="expression" dxfId="5" priority="16">
      <formula>#REF!=62</formula>
    </cfRule>
  </conditionalFormatting>
  <conditionalFormatting sqref="B6">
    <cfRule type="expression" priority="17" stopIfTrue="1">
      <formula>IF($P$1 ="vrati format",FALSE,TRUE)</formula>
    </cfRule>
    <cfRule type="expression" dxfId="4" priority="18">
      <formula>$C6*10-$H6&lt;2</formula>
    </cfRule>
  </conditionalFormatting>
  <conditionalFormatting sqref="C9">
    <cfRule type="expression" dxfId="3" priority="4" stopIfTrue="1">
      <formula>$C9*10-$F9&lt;1</formula>
    </cfRule>
  </conditionalFormatting>
  <conditionalFormatting sqref="C9">
    <cfRule type="expression" dxfId="2" priority="3" stopIfTrue="1">
      <formula>$C9*10-$F9&lt;2</formula>
    </cfRule>
  </conditionalFormatting>
  <conditionalFormatting sqref="C10:C231">
    <cfRule type="expression" dxfId="1" priority="2" stopIfTrue="1">
      <formula>$C10*10-$F10&lt;1</formula>
    </cfRule>
  </conditionalFormatting>
  <conditionalFormatting sqref="C10:C231">
    <cfRule type="expression" dxfId="0" priority="1" stopIfTrue="1">
      <formula>$C10*10-$F10&lt;2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2020-07-12T21:16:58Z</dcterms:created>
  <dcterms:modified xsi:type="dcterms:W3CDTF">2020-07-12T21:22:59Z</dcterms:modified>
</cp:coreProperties>
</file>