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360" yWindow="80" windowWidth="13020" windowHeight="10460"/>
  </bookViews>
  <sheets>
    <sheet name="ME_jun13-fin" sheetId="9" r:id="rId1"/>
    <sheet name="Compatibility Report" sheetId="10" r:id="rId2"/>
  </sheets>
  <definedNames>
    <definedName name="_xlnm._FilterDatabase" localSheetId="0" hidden="1">'ME_jun13-fin'!$A$5:$Q$346</definedName>
    <definedName name="RASPORED">#REF!</definedName>
  </definedNames>
  <calcPr calcId="124519"/>
  <fileRecoveryPr repairLoad="1"/>
</workbook>
</file>

<file path=xl/calcChain.xml><?xml version="1.0" encoding="utf-8"?>
<calcChain xmlns="http://schemas.openxmlformats.org/spreadsheetml/2006/main">
  <c r="C394" i="9"/>
  <c r="F350"/>
  <c r="C350" s="1"/>
  <c r="C400"/>
  <c r="C396"/>
  <c r="C395"/>
  <c r="C382"/>
  <c r="C376"/>
  <c r="C369"/>
  <c r="C358"/>
  <c r="H5"/>
  <c r="F401"/>
  <c r="C401" s="1"/>
  <c r="F400"/>
  <c r="F399"/>
  <c r="C399" s="1"/>
  <c r="F398" l="1"/>
  <c r="C398" s="1"/>
  <c r="F397"/>
  <c r="C397" s="1"/>
  <c r="F396"/>
  <c r="F395"/>
  <c r="F394" l="1"/>
  <c r="F393"/>
  <c r="C393" s="1"/>
  <c r="F392"/>
  <c r="C392" s="1"/>
  <c r="F391"/>
  <c r="C391" s="1"/>
  <c r="F390"/>
  <c r="C390" s="1"/>
  <c r="F389"/>
  <c r="C389" s="1"/>
  <c r="F388"/>
  <c r="C388" s="1"/>
  <c r="F387"/>
  <c r="C387" s="1"/>
  <c r="F386"/>
  <c r="C386" s="1"/>
  <c r="F385"/>
  <c r="C385" s="1"/>
  <c r="F384"/>
  <c r="C384" s="1"/>
  <c r="F383"/>
  <c r="C383" s="1"/>
  <c r="F382"/>
  <c r="F381"/>
  <c r="C381" s="1"/>
  <c r="F380"/>
  <c r="C380" s="1"/>
  <c r="F379"/>
  <c r="C379" s="1"/>
  <c r="F378"/>
  <c r="C378" s="1"/>
  <c r="F377"/>
  <c r="C377" s="1"/>
  <c r="F376"/>
  <c r="F375"/>
  <c r="C375" s="1"/>
  <c r="F374"/>
  <c r="C374" s="1"/>
  <c r="F373"/>
  <c r="C373" s="1"/>
  <c r="F372"/>
  <c r="C372" s="1"/>
  <c r="F371"/>
  <c r="C371" s="1"/>
  <c r="F370"/>
  <c r="C370" s="1"/>
  <c r="F369"/>
  <c r="F368"/>
  <c r="C368" s="1"/>
  <c r="F367"/>
  <c r="C367" s="1"/>
  <c r="F366"/>
  <c r="C366" s="1"/>
  <c r="F365"/>
  <c r="C365" s="1"/>
  <c r="F364"/>
  <c r="C364" s="1"/>
  <c r="F363"/>
  <c r="C363" s="1"/>
  <c r="F362"/>
  <c r="C362" s="1"/>
  <c r="F361"/>
  <c r="C361" s="1"/>
  <c r="F360"/>
  <c r="C360" s="1"/>
  <c r="F359"/>
  <c r="C359" s="1"/>
  <c r="F358"/>
  <c r="F357"/>
  <c r="C357" s="1"/>
  <c r="F356"/>
  <c r="C356" s="1"/>
  <c r="F355"/>
  <c r="C355" s="1"/>
  <c r="F354"/>
  <c r="C354" s="1"/>
  <c r="F353"/>
  <c r="C353" s="1"/>
  <c r="F352"/>
  <c r="C352" s="1"/>
  <c r="F351"/>
  <c r="C351" s="1"/>
  <c r="H346"/>
  <c r="C346" s="1"/>
  <c r="H345"/>
  <c r="C345" s="1"/>
  <c r="H344"/>
  <c r="C344" s="1"/>
  <c r="H343"/>
  <c r="C343" s="1"/>
  <c r="H342"/>
  <c r="C342" s="1"/>
  <c r="H341"/>
  <c r="C341"/>
  <c r="H340"/>
  <c r="C340" s="1"/>
  <c r="H339"/>
  <c r="C339" s="1"/>
  <c r="H338"/>
  <c r="C338" s="1"/>
  <c r="H337"/>
  <c r="C337" s="1"/>
  <c r="H336"/>
  <c r="C336" s="1"/>
  <c r="H335"/>
  <c r="C335" s="1"/>
  <c r="H334"/>
  <c r="C334"/>
  <c r="H333"/>
  <c r="C333" s="1"/>
  <c r="H332"/>
  <c r="C332" s="1"/>
  <c r="H331"/>
  <c r="C331" s="1"/>
  <c r="H330"/>
  <c r="C330" s="1"/>
  <c r="H329"/>
  <c r="C329" s="1"/>
  <c r="H328"/>
  <c r="C328" s="1"/>
  <c r="H327"/>
  <c r="C327" s="1"/>
  <c r="H326"/>
  <c r="C326" s="1"/>
  <c r="H325"/>
  <c r="C325" s="1"/>
  <c r="H324"/>
  <c r="C324" s="1"/>
  <c r="H323"/>
  <c r="C323" s="1"/>
  <c r="H322"/>
  <c r="C322" s="1"/>
  <c r="H321"/>
  <c r="C321" s="1"/>
  <c r="H320"/>
  <c r="C320" s="1"/>
  <c r="H319"/>
  <c r="C319"/>
  <c r="H318"/>
  <c r="C318" s="1"/>
  <c r="H317"/>
  <c r="C317" s="1"/>
  <c r="H316"/>
  <c r="C316" s="1"/>
  <c r="H315"/>
  <c r="C315" s="1"/>
  <c r="H314"/>
  <c r="C314"/>
  <c r="H313"/>
  <c r="C313" s="1"/>
  <c r="H312"/>
  <c r="C312"/>
  <c r="H311"/>
  <c r="C311" s="1"/>
  <c r="H310"/>
  <c r="C310" s="1"/>
  <c r="H309"/>
  <c r="C309"/>
  <c r="H308"/>
  <c r="C308" s="1"/>
  <c r="H307"/>
  <c r="C307"/>
  <c r="H306"/>
  <c r="C306" s="1"/>
  <c r="H305"/>
  <c r="C305" s="1"/>
  <c r="H304"/>
  <c r="C304" s="1"/>
  <c r="H303"/>
  <c r="C303" s="1"/>
  <c r="H302"/>
  <c r="C302" s="1"/>
  <c r="H301"/>
  <c r="C301"/>
  <c r="H300"/>
  <c r="C300" s="1"/>
  <c r="H299"/>
  <c r="C299" s="1"/>
  <c r="H298"/>
  <c r="C298" s="1"/>
  <c r="H297"/>
  <c r="C297" s="1"/>
  <c r="H296"/>
  <c r="C296" s="1"/>
  <c r="H295"/>
  <c r="C295" s="1"/>
  <c r="H294"/>
  <c r="C294"/>
  <c r="H293"/>
  <c r="C293" s="1"/>
  <c r="H292"/>
  <c r="C292" s="1"/>
  <c r="H291"/>
  <c r="C291" s="1"/>
  <c r="H290"/>
  <c r="C290" s="1"/>
  <c r="H289"/>
  <c r="C289"/>
  <c r="H288"/>
  <c r="C288" s="1"/>
  <c r="H287"/>
  <c r="C287"/>
  <c r="H286"/>
  <c r="C286" s="1"/>
  <c r="H285"/>
  <c r="C285" s="1"/>
  <c r="H284"/>
  <c r="C284"/>
  <c r="H283"/>
  <c r="C283" s="1"/>
  <c r="H282"/>
  <c r="C282"/>
  <c r="H281"/>
  <c r="C281" s="1"/>
  <c r="H280"/>
  <c r="C280"/>
  <c r="H279"/>
  <c r="C279" s="1"/>
  <c r="H278"/>
  <c r="C278"/>
  <c r="H277"/>
  <c r="C277" s="1"/>
  <c r="H276"/>
  <c r="C276" s="1"/>
  <c r="H275"/>
  <c r="C275"/>
  <c r="H274"/>
  <c r="C274" s="1"/>
  <c r="H273"/>
  <c r="C273"/>
  <c r="H272"/>
  <c r="C272" s="1"/>
  <c r="H271"/>
  <c r="C271" s="1"/>
  <c r="H270"/>
  <c r="C270" s="1"/>
  <c r="H269"/>
  <c r="C269" s="1"/>
  <c r="H268"/>
  <c r="C268" s="1"/>
  <c r="H267"/>
  <c r="C267" s="1"/>
  <c r="H266"/>
  <c r="C266" s="1"/>
  <c r="H265"/>
  <c r="C265" s="1"/>
  <c r="H264"/>
  <c r="C264" s="1"/>
  <c r="H263"/>
  <c r="C263" l="1"/>
  <c r="H262"/>
  <c r="C262" s="1"/>
  <c r="H261"/>
  <c r="C261" s="1"/>
  <c r="H260"/>
  <c r="C260" s="1"/>
  <c r="H259"/>
  <c r="C259" s="1"/>
  <c r="H258"/>
  <c r="C258" s="1"/>
  <c r="H257"/>
  <c r="C257" s="1"/>
  <c r="H256"/>
  <c r="C256" s="1"/>
  <c r="H255"/>
  <c r="C255" s="1"/>
  <c r="H254"/>
  <c r="C254" s="1"/>
  <c r="H253"/>
  <c r="C253" s="1"/>
  <c r="H252"/>
  <c r="C252" s="1"/>
  <c r="H251"/>
  <c r="C251" s="1"/>
  <c r="H250"/>
  <c r="C250" s="1"/>
  <c r="H249"/>
  <c r="C249" s="1"/>
  <c r="H248"/>
  <c r="C248" s="1"/>
  <c r="H247"/>
  <c r="C247" s="1"/>
  <c r="H246"/>
  <c r="C246" s="1"/>
  <c r="H245"/>
  <c r="C245" s="1"/>
  <c r="H244"/>
  <c r="C244" s="1"/>
  <c r="H243"/>
  <c r="C243" s="1"/>
  <c r="H242"/>
  <c r="C242" s="1"/>
  <c r="H241"/>
  <c r="C241" s="1"/>
  <c r="H240"/>
  <c r="C240" s="1"/>
  <c r="H239"/>
  <c r="C239" s="1"/>
  <c r="H238"/>
  <c r="C238" s="1"/>
  <c r="H237"/>
  <c r="C237" s="1"/>
  <c r="H236"/>
  <c r="C236" s="1"/>
  <c r="H235"/>
  <c r="C235" s="1"/>
  <c r="H234"/>
  <c r="C234" s="1"/>
  <c r="H233"/>
  <c r="C233" s="1"/>
  <c r="H232"/>
  <c r="C232" s="1"/>
  <c r="H231"/>
  <c r="C231" s="1"/>
  <c r="H230"/>
  <c r="C230" s="1"/>
  <c r="H229"/>
  <c r="C229" s="1"/>
  <c r="H228"/>
  <c r="C228" s="1"/>
  <c r="H227"/>
  <c r="C227" s="1"/>
  <c r="H226"/>
  <c r="C226" s="1"/>
  <c r="H225"/>
  <c r="C225" s="1"/>
  <c r="H224"/>
  <c r="C224" s="1"/>
  <c r="H223"/>
  <c r="C223" s="1"/>
  <c r="H222"/>
  <c r="C222" s="1"/>
  <c r="H221"/>
  <c r="C221" s="1"/>
  <c r="H220"/>
  <c r="C220" s="1"/>
  <c r="H219"/>
  <c r="C219" s="1"/>
  <c r="H218"/>
  <c r="C218" s="1"/>
  <c r="H217"/>
  <c r="C217" s="1"/>
  <c r="H216"/>
  <c r="C216" s="1"/>
  <c r="H215"/>
  <c r="C215" s="1"/>
  <c r="H214"/>
  <c r="C214" s="1"/>
  <c r="H213"/>
  <c r="C213" s="1"/>
  <c r="H212"/>
  <c r="C212" s="1"/>
  <c r="H211"/>
  <c r="C211" s="1"/>
  <c r="H210"/>
  <c r="C210" s="1"/>
  <c r="H209"/>
  <c r="C209" s="1"/>
  <c r="H208"/>
  <c r="C208" s="1"/>
  <c r="H207"/>
  <c r="C207" s="1"/>
  <c r="H206"/>
  <c r="C206" s="1"/>
  <c r="H205"/>
  <c r="C205" s="1"/>
  <c r="H204"/>
  <c r="C204" s="1"/>
  <c r="H203"/>
  <c r="C203" s="1"/>
  <c r="H202"/>
  <c r="C202" s="1"/>
  <c r="H201"/>
  <c r="C201" s="1"/>
  <c r="H200"/>
  <c r="C200" s="1"/>
  <c r="H199"/>
  <c r="C199" s="1"/>
  <c r="H198"/>
  <c r="C198" s="1"/>
  <c r="H197"/>
  <c r="C197" s="1"/>
  <c r="H196"/>
  <c r="C196" s="1"/>
  <c r="H195"/>
  <c r="C195" s="1"/>
  <c r="H194"/>
  <c r="C194" s="1"/>
  <c r="H193"/>
  <c r="C193" s="1"/>
  <c r="H192"/>
  <c r="C192"/>
  <c r="H191"/>
  <c r="C191" s="1"/>
  <c r="H190"/>
  <c r="C190" s="1"/>
  <c r="H189"/>
  <c r="C189" s="1"/>
  <c r="H188"/>
  <c r="C188" s="1"/>
  <c r="H187"/>
  <c r="C187" s="1"/>
  <c r="H186"/>
  <c r="C186" s="1"/>
  <c r="H185"/>
  <c r="C185" s="1"/>
  <c r="H184"/>
  <c r="C184" s="1"/>
  <c r="H183"/>
  <c r="C183" s="1"/>
  <c r="H182"/>
  <c r="C182" s="1"/>
  <c r="H181"/>
  <c r="C181" s="1"/>
  <c r="H180"/>
  <c r="C180" s="1"/>
  <c r="H179"/>
  <c r="C179" s="1"/>
  <c r="H178"/>
  <c r="C178" s="1"/>
  <c r="H177"/>
  <c r="C177" s="1"/>
  <c r="H176"/>
  <c r="C176" s="1"/>
  <c r="H175"/>
  <c r="C175" s="1"/>
  <c r="H174"/>
  <c r="C174" s="1"/>
  <c r="H173"/>
  <c r="C173" s="1"/>
  <c r="H172"/>
  <c r="C172" s="1"/>
  <c r="H171"/>
  <c r="C171" s="1"/>
  <c r="H170"/>
  <c r="C170" s="1"/>
  <c r="H169"/>
  <c r="C169" s="1"/>
  <c r="H168"/>
  <c r="C168" s="1"/>
  <c r="H167"/>
  <c r="C167" s="1"/>
  <c r="H166"/>
  <c r="C166" s="1"/>
  <c r="H165"/>
  <c r="C165" s="1"/>
  <c r="H164"/>
  <c r="C164" s="1"/>
  <c r="H163"/>
  <c r="C163"/>
  <c r="H162"/>
  <c r="C162" s="1"/>
  <c r="H161"/>
  <c r="C161"/>
  <c r="H160"/>
  <c r="C160" s="1"/>
  <c r="H159"/>
  <c r="C159" s="1"/>
  <c r="H158"/>
  <c r="C158" s="1"/>
  <c r="H157"/>
  <c r="C157" s="1"/>
  <c r="H156"/>
  <c r="C156" s="1"/>
  <c r="H155"/>
  <c r="C155"/>
  <c r="H154"/>
  <c r="C154" s="1"/>
  <c r="H153"/>
  <c r="C153" s="1"/>
  <c r="H152"/>
  <c r="C152" s="1"/>
  <c r="H151"/>
  <c r="C151" s="1"/>
  <c r="H150"/>
  <c r="C150"/>
  <c r="H149"/>
  <c r="C149" s="1"/>
  <c r="H148"/>
  <c r="C148"/>
  <c r="H147"/>
  <c r="C147" s="1"/>
  <c r="H146"/>
  <c r="C146" s="1"/>
  <c r="H145"/>
  <c r="C145" s="1"/>
  <c r="H144"/>
  <c r="C144" s="1"/>
  <c r="H143"/>
  <c r="C143" s="1"/>
  <c r="H142"/>
  <c r="C142" s="1"/>
  <c r="H141"/>
  <c r="C141" s="1"/>
  <c r="H140"/>
  <c r="C140" s="1"/>
  <c r="H139"/>
  <c r="C139" l="1"/>
  <c r="H138"/>
  <c r="C138" s="1"/>
  <c r="H137"/>
  <c r="C137" s="1"/>
  <c r="H136"/>
  <c r="C136" s="1"/>
  <c r="H135"/>
  <c r="C135" s="1"/>
  <c r="H134"/>
  <c r="C134"/>
  <c r="H133"/>
  <c r="C133" s="1"/>
  <c r="H132"/>
  <c r="C132" s="1"/>
  <c r="H131"/>
  <c r="C131"/>
  <c r="H130"/>
  <c r="C130" s="1"/>
  <c r="H129"/>
  <c r="C129" s="1"/>
  <c r="H128"/>
  <c r="C128" s="1"/>
  <c r="H127"/>
  <c r="C127" s="1"/>
  <c r="H126"/>
  <c r="C126" s="1"/>
  <c r="H125"/>
  <c r="C125"/>
  <c r="H124"/>
  <c r="C124" s="1"/>
  <c r="H123"/>
  <c r="C123" s="1"/>
  <c r="H122"/>
  <c r="C122" s="1"/>
  <c r="H121"/>
  <c r="C121"/>
  <c r="H120"/>
  <c r="C120" s="1"/>
  <c r="H119"/>
  <c r="C119" s="1"/>
  <c r="H118"/>
  <c r="C118" s="1"/>
  <c r="H117"/>
  <c r="C117" s="1"/>
  <c r="H116"/>
  <c r="C116" s="1"/>
  <c r="H115"/>
  <c r="C115" s="1"/>
  <c r="H114"/>
  <c r="C114"/>
  <c r="H113"/>
  <c r="C113" s="1"/>
  <c r="H112"/>
  <c r="C112" s="1"/>
  <c r="H111"/>
  <c r="C111"/>
  <c r="H110"/>
  <c r="C110"/>
  <c r="H109"/>
  <c r="C109"/>
  <c r="H108"/>
  <c r="C108" s="1"/>
  <c r="H107"/>
  <c r="C107" s="1"/>
  <c r="H106"/>
  <c r="C106" s="1"/>
  <c r="H105"/>
  <c r="C105"/>
  <c r="H104"/>
  <c r="C104" s="1"/>
  <c r="H103"/>
  <c r="C103" s="1"/>
  <c r="H102"/>
  <c r="C102"/>
  <c r="H101"/>
  <c r="C101" s="1"/>
  <c r="H100"/>
  <c r="C100" s="1"/>
  <c r="H99"/>
  <c r="C99" s="1"/>
  <c r="H98"/>
  <c r="C98" s="1"/>
  <c r="H97"/>
  <c r="C97" s="1"/>
  <c r="H96"/>
  <c r="C96" s="1"/>
  <c r="H95"/>
  <c r="C95" s="1"/>
  <c r="H94"/>
  <c r="C94" s="1"/>
  <c r="H93"/>
  <c r="C93" s="1"/>
  <c r="H92"/>
  <c r="C92"/>
  <c r="H91"/>
  <c r="C91" s="1"/>
  <c r="H90"/>
  <c r="C90" s="1"/>
  <c r="H89"/>
  <c r="C89" s="1"/>
  <c r="H88"/>
  <c r="C88" s="1"/>
  <c r="H87"/>
  <c r="C87" s="1"/>
  <c r="H86"/>
  <c r="C86" s="1"/>
  <c r="H85"/>
  <c r="C85" s="1"/>
  <c r="H84"/>
  <c r="C84" s="1"/>
  <c r="H83"/>
  <c r="C83" s="1"/>
  <c r="H82"/>
  <c r="C82"/>
  <c r="H81"/>
  <c r="C81"/>
  <c r="H80"/>
  <c r="C80" s="1"/>
  <c r="H79"/>
  <c r="C79" s="1"/>
  <c r="H78"/>
  <c r="C78" s="1"/>
  <c r="H77"/>
  <c r="C77" s="1"/>
  <c r="H76"/>
  <c r="C76" s="1"/>
  <c r="H75"/>
  <c r="C75" s="1"/>
  <c r="H74"/>
  <c r="C74" s="1"/>
  <c r="H73"/>
  <c r="C73"/>
  <c r="H72"/>
  <c r="C72" s="1"/>
  <c r="H71"/>
  <c r="C71" s="1"/>
  <c r="H70"/>
  <c r="C70" s="1"/>
  <c r="H69"/>
  <c r="C69" s="1"/>
  <c r="H68"/>
  <c r="C68" s="1"/>
  <c r="H67"/>
  <c r="C67" s="1"/>
  <c r="H66"/>
  <c r="C66"/>
  <c r="H65"/>
  <c r="C65" s="1"/>
  <c r="H64"/>
  <c r="C64" s="1"/>
  <c r="H63"/>
  <c r="C63" s="1"/>
  <c r="H62"/>
  <c r="C62"/>
  <c r="H61"/>
  <c r="C61" s="1"/>
  <c r="H60"/>
  <c r="C60"/>
  <c r="H59"/>
  <c r="C59" s="1"/>
  <c r="H58"/>
  <c r="C58"/>
  <c r="H57"/>
  <c r="C57" s="1"/>
  <c r="H56"/>
  <c r="C56" s="1"/>
  <c r="H55"/>
  <c r="C55"/>
  <c r="H54"/>
  <c r="C54" s="1"/>
  <c r="H53"/>
  <c r="C53" s="1"/>
  <c r="H52"/>
  <c r="C52"/>
  <c r="H51"/>
  <c r="C51" s="1"/>
  <c r="H50"/>
  <c r="C50" s="1"/>
  <c r="H49"/>
  <c r="C49" s="1"/>
  <c r="H48"/>
  <c r="C48" s="1"/>
  <c r="H47"/>
  <c r="C47" s="1"/>
  <c r="H46"/>
  <c r="C46" s="1"/>
  <c r="H45"/>
  <c r="C45" s="1"/>
  <c r="H44"/>
  <c r="C44" s="1"/>
  <c r="H43"/>
  <c r="C43" s="1"/>
  <c r="H42"/>
  <c r="C42" s="1"/>
  <c r="H41"/>
  <c r="C41" s="1"/>
  <c r="H40"/>
  <c r="C40"/>
  <c r="H39"/>
  <c r="C39" s="1"/>
  <c r="H38"/>
  <c r="C38" s="1"/>
  <c r="H37"/>
  <c r="C37" s="1"/>
  <c r="H36"/>
  <c r="C36" s="1"/>
  <c r="H35"/>
  <c r="C35"/>
  <c r="H34"/>
  <c r="C34"/>
  <c r="H33"/>
  <c r="C33" s="1"/>
  <c r="H32"/>
  <c r="C32" s="1"/>
  <c r="H31"/>
  <c r="C31" s="1"/>
  <c r="H30"/>
  <c r="C30" s="1"/>
  <c r="H29"/>
  <c r="C29" s="1"/>
  <c r="H28"/>
  <c r="C28" s="1"/>
  <c r="H27"/>
  <c r="C27" s="1"/>
  <c r="H26"/>
  <c r="C26" s="1"/>
  <c r="H25"/>
  <c r="C25" s="1"/>
  <c r="H24"/>
  <c r="C24" s="1"/>
  <c r="H23"/>
  <c r="C23" s="1"/>
  <c r="H22"/>
  <c r="C22" s="1"/>
  <c r="H21"/>
  <c r="C21" s="1"/>
  <c r="H20"/>
  <c r="C20" s="1"/>
  <c r="H19"/>
  <c r="C19" s="1"/>
  <c r="H18"/>
  <c r="C18" s="1"/>
  <c r="H17"/>
  <c r="C17" s="1"/>
  <c r="H16"/>
  <c r="C16" s="1"/>
  <c r="H15"/>
  <c r="C15" s="1"/>
  <c r="H14"/>
  <c r="C14" s="1"/>
  <c r="H13"/>
  <c r="C13" s="1"/>
  <c r="H12"/>
  <c r="C12"/>
  <c r="H11"/>
  <c r="C11" s="1"/>
  <c r="H10"/>
  <c r="C10" s="1"/>
  <c r="H9"/>
  <c r="C9"/>
  <c r="H8"/>
  <c r="C8" s="1"/>
  <c r="H7"/>
  <c r="C7" s="1"/>
  <c r="H6"/>
  <c r="C6" s="1"/>
  <c r="C5"/>
</calcChain>
</file>

<file path=xl/sharedStrings.xml><?xml version="1.0" encoding="utf-8"?>
<sst xmlns="http://schemas.openxmlformats.org/spreadsheetml/2006/main" count="810" uniqueCount="800">
  <si>
    <t>PREZIME I IME</t>
  </si>
  <si>
    <t>DOSIJE</t>
  </si>
  <si>
    <t>UKUPNO</t>
  </si>
  <si>
    <t>PISMENI</t>
  </si>
  <si>
    <t>KOLOK.</t>
  </si>
  <si>
    <t>OCENA</t>
  </si>
  <si>
    <t>RC</t>
  </si>
  <si>
    <t>Sa kolokvijumom</t>
  </si>
  <si>
    <t>Ostali</t>
  </si>
  <si>
    <t>Compatibility Report for ME_mustra+sep2011.xls</t>
  </si>
  <si>
    <t>Run on 9/23/2011 20:34</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</si>
  <si>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</si>
  <si>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</si>
  <si>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</si>
  <si>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</si>
  <si>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090245</t>
  </si>
  <si>
    <t>060137</t>
  </si>
  <si>
    <t>090081</t>
  </si>
  <si>
    <t>090716</t>
  </si>
  <si>
    <t>Foljan Nada</t>
  </si>
  <si>
    <t>100095</t>
  </si>
  <si>
    <t>100910</t>
  </si>
  <si>
    <t>JUN 2013 - DATUM POLAGANJA 2.06.2013</t>
  </si>
  <si>
    <t>080259</t>
  </si>
  <si>
    <t>Trifunovic Andelka</t>
  </si>
  <si>
    <t>080400</t>
  </si>
  <si>
    <t>Kneževic Nemanja</t>
  </si>
  <si>
    <t>081354</t>
  </si>
  <si>
    <t>Belovic Dragana</t>
  </si>
  <si>
    <t>090282</t>
  </si>
  <si>
    <t>Svetolikovic Darko</t>
  </si>
  <si>
    <t>090310</t>
  </si>
  <si>
    <t>Ðukic Milan</t>
  </si>
  <si>
    <t>090370</t>
  </si>
  <si>
    <t>Mraovic Milana</t>
  </si>
  <si>
    <t>090479</t>
  </si>
  <si>
    <t>Gordic Branimir</t>
  </si>
  <si>
    <t>090759</t>
  </si>
  <si>
    <t>Sadiku Alda</t>
  </si>
  <si>
    <t>100079</t>
  </si>
  <si>
    <t>Vukašin Petar</t>
  </si>
  <si>
    <t>100124</t>
  </si>
  <si>
    <t>Koletic Dajana</t>
  </si>
  <si>
    <t>100141</t>
  </si>
  <si>
    <t>Pavlovic Nevena</t>
  </si>
  <si>
    <t>100152</t>
  </si>
  <si>
    <t>Javorac Sladana</t>
  </si>
  <si>
    <t>100226</t>
  </si>
  <si>
    <t>Sinadinovic Tamara</t>
  </si>
  <si>
    <t>100246</t>
  </si>
  <si>
    <t>Bogdanovic Mladen</t>
  </si>
  <si>
    <t>100260</t>
  </si>
  <si>
    <t>Ðokic Olivera</t>
  </si>
  <si>
    <t>100266</t>
  </si>
  <si>
    <t>Keranovic Milan</t>
  </si>
  <si>
    <t>100383</t>
  </si>
  <si>
    <t>Novakovic Vojislav</t>
  </si>
  <si>
    <t>100405</t>
  </si>
  <si>
    <t>Markovic Marko</t>
  </si>
  <si>
    <t>100407</t>
  </si>
  <si>
    <t>Živanovic Bojana</t>
  </si>
  <si>
    <t>100420</t>
  </si>
  <si>
    <t>Živkovic Jelena</t>
  </si>
  <si>
    <t>100460</t>
  </si>
  <si>
    <t>Jevtic Kostadin</t>
  </si>
  <si>
    <t>100479</t>
  </si>
  <si>
    <t>Vucinic Nataša</t>
  </si>
  <si>
    <t>100480</t>
  </si>
  <si>
    <t>Doder Jovana</t>
  </si>
  <si>
    <t>100489</t>
  </si>
  <si>
    <t>Mladenov Nikola</t>
  </si>
  <si>
    <t>100547</t>
  </si>
  <si>
    <t>Hata Ema</t>
  </si>
  <si>
    <t>100588</t>
  </si>
  <si>
    <t>Bojic Nataša</t>
  </si>
  <si>
    <t>100652</t>
  </si>
  <si>
    <t>Lazic Nikolina</t>
  </si>
  <si>
    <t>100816</t>
  </si>
  <si>
    <t>Smiljanic Ivana</t>
  </si>
  <si>
    <t>100826</t>
  </si>
  <si>
    <t>Minic Sanja</t>
  </si>
  <si>
    <t>100859</t>
  </si>
  <si>
    <t>Stojanovski Dejan</t>
  </si>
  <si>
    <t>100879</t>
  </si>
  <si>
    <t>Curuvija Jelena</t>
  </si>
  <si>
    <t>100882</t>
  </si>
  <si>
    <t>Lazarov Tijana</t>
  </si>
  <si>
    <t>100919</t>
  </si>
  <si>
    <t>Mirkovic Miloš</t>
  </si>
  <si>
    <t>100932</t>
  </si>
  <si>
    <t>Kricka Marina</t>
  </si>
  <si>
    <t>100964</t>
  </si>
  <si>
    <t>Miloševic Nataša</t>
  </si>
  <si>
    <t>100967</t>
  </si>
  <si>
    <t>Jevtic Sladana</t>
  </si>
  <si>
    <t>101005</t>
  </si>
  <si>
    <t>Marjanovic Marija</t>
  </si>
  <si>
    <t>101028</t>
  </si>
  <si>
    <t>Tasic Jovana</t>
  </si>
  <si>
    <t>101143</t>
  </si>
  <si>
    <t>Jovicic Tamara</t>
  </si>
  <si>
    <t>101154</t>
  </si>
  <si>
    <t>Arsenovic Nikola</t>
  </si>
  <si>
    <t>101184</t>
  </si>
  <si>
    <t>Bojovic Nikola</t>
  </si>
  <si>
    <t>101206</t>
  </si>
  <si>
    <t>Gorunovic Jovana</t>
  </si>
  <si>
    <t>101210</t>
  </si>
  <si>
    <t>Stankovic Jovan</t>
  </si>
  <si>
    <t>101256</t>
  </si>
  <si>
    <t>Pajcin Uroš</t>
  </si>
  <si>
    <t>101276</t>
  </si>
  <si>
    <t>Stanic Stefan</t>
  </si>
  <si>
    <t>101342</t>
  </si>
  <si>
    <t>Kunac Simonida</t>
  </si>
  <si>
    <t>101350</t>
  </si>
  <si>
    <t>Tomic Ana</t>
  </si>
  <si>
    <t>110001</t>
  </si>
  <si>
    <t>Vujadinovic Jelena</t>
  </si>
  <si>
    <t>110002</t>
  </si>
  <si>
    <t>Capuder Jovana</t>
  </si>
  <si>
    <t>110005</t>
  </si>
  <si>
    <t>Stokic Miloš</t>
  </si>
  <si>
    <t>110011</t>
  </si>
  <si>
    <t>Franic Marijana</t>
  </si>
  <si>
    <t>110024</t>
  </si>
  <si>
    <t>Dakic Darko</t>
  </si>
  <si>
    <t>110026</t>
  </si>
  <si>
    <t>Neškovic Tijana</t>
  </si>
  <si>
    <t>110031</t>
  </si>
  <si>
    <t>Kicovic Vasilije</t>
  </si>
  <si>
    <t>110033</t>
  </si>
  <si>
    <t>Carevic Lazar</t>
  </si>
  <si>
    <t>110051</t>
  </si>
  <si>
    <t>Markovic Nikola</t>
  </si>
  <si>
    <t>110083</t>
  </si>
  <si>
    <t>Vasiljevic Mladen</t>
  </si>
  <si>
    <t>110086</t>
  </si>
  <si>
    <t>Lazic Nevena</t>
  </si>
  <si>
    <t>110090</t>
  </si>
  <si>
    <t>Simic Aleksandar</t>
  </si>
  <si>
    <t>110112</t>
  </si>
  <si>
    <t>Mikluš Marija</t>
  </si>
  <si>
    <t>110116</t>
  </si>
  <si>
    <t>Sekulic Stefan</t>
  </si>
  <si>
    <t>110124</t>
  </si>
  <si>
    <t>Maksimovic Radoslav</t>
  </si>
  <si>
    <t>110127</t>
  </si>
  <si>
    <t>Gusic Anita</t>
  </si>
  <si>
    <t>110129</t>
  </si>
  <si>
    <t>Pavlovic Nikola</t>
  </si>
  <si>
    <t>110131</t>
  </si>
  <si>
    <t>Kocic Marija</t>
  </si>
  <si>
    <t>110133</t>
  </si>
  <si>
    <t>Trickovic Ðorde</t>
  </si>
  <si>
    <t>110137</t>
  </si>
  <si>
    <t>Radovanovic Novica</t>
  </si>
  <si>
    <t>110155</t>
  </si>
  <si>
    <t>Paramentic Marijana</t>
  </si>
  <si>
    <t>110161</t>
  </si>
  <si>
    <t>Jovicic Bojana</t>
  </si>
  <si>
    <t>110167</t>
  </si>
  <si>
    <t>Colovic Nikola</t>
  </si>
  <si>
    <t>110169</t>
  </si>
  <si>
    <t>Ignatovski Tea</t>
  </si>
  <si>
    <t>110171</t>
  </si>
  <si>
    <t>Mudrinic Jelena</t>
  </si>
  <si>
    <t>110172</t>
  </si>
  <si>
    <t>Mucibabic Jelena</t>
  </si>
  <si>
    <t>110181</t>
  </si>
  <si>
    <t>Horvat Dijana</t>
  </si>
  <si>
    <t>110185</t>
  </si>
  <si>
    <t>Zabunovic Gordana</t>
  </si>
  <si>
    <t>110186</t>
  </si>
  <si>
    <t>Kukic Sonja</t>
  </si>
  <si>
    <t>110189</t>
  </si>
  <si>
    <t>Culibrk Aleksandra</t>
  </si>
  <si>
    <t>110190</t>
  </si>
  <si>
    <t>Miljkovic Jovana</t>
  </si>
  <si>
    <t>110195</t>
  </si>
  <si>
    <t>Stojanovic Tijana</t>
  </si>
  <si>
    <t>110198</t>
  </si>
  <si>
    <t>Catovic Milena</t>
  </si>
  <si>
    <t>110202</t>
  </si>
  <si>
    <t>Albijanic Aleksandra</t>
  </si>
  <si>
    <t>110208</t>
  </si>
  <si>
    <t>Loncovic Vladana</t>
  </si>
  <si>
    <t>110209</t>
  </si>
  <si>
    <t>Petkovic Vanja</t>
  </si>
  <si>
    <t>110212</t>
  </si>
  <si>
    <t>Jacimovic Aleksandar</t>
  </si>
  <si>
    <t>110213</t>
  </si>
  <si>
    <t>Petrovic Nikola</t>
  </si>
  <si>
    <t>110220</t>
  </si>
  <si>
    <t>Denic Dijana</t>
  </si>
  <si>
    <t>110221</t>
  </si>
  <si>
    <t>Mitic Jelena</t>
  </si>
  <si>
    <t>110226</t>
  </si>
  <si>
    <t>Radenovic Marija</t>
  </si>
  <si>
    <t>110231</t>
  </si>
  <si>
    <t>Matijaševic Nataša</t>
  </si>
  <si>
    <t>110232</t>
  </si>
  <si>
    <t>Cvetkovic Miloš</t>
  </si>
  <si>
    <t>110236</t>
  </si>
  <si>
    <t>Jovanovic Andrijana</t>
  </si>
  <si>
    <t>110242</t>
  </si>
  <si>
    <t>Šaranov Tijana</t>
  </si>
  <si>
    <t>110245</t>
  </si>
  <si>
    <t>Ciric Tijana</t>
  </si>
  <si>
    <t>110248</t>
  </si>
  <si>
    <t>Vujanac Aleksandra</t>
  </si>
  <si>
    <t>110253</t>
  </si>
  <si>
    <t>Rankovic Marijana</t>
  </si>
  <si>
    <t>110254</t>
  </si>
  <si>
    <t>Ristic Nevena</t>
  </si>
  <si>
    <t>110257</t>
  </si>
  <si>
    <t>Trninic Dragan</t>
  </si>
  <si>
    <t>110259</t>
  </si>
  <si>
    <t>Ðordevic Uroš</t>
  </si>
  <si>
    <t>110268</t>
  </si>
  <si>
    <t>Dotlic Ðorde</t>
  </si>
  <si>
    <t>110269</t>
  </si>
  <si>
    <t>Kovacevic Aleksandar</t>
  </si>
  <si>
    <t>110270</t>
  </si>
  <si>
    <t>Milojevic Dragana</t>
  </si>
  <si>
    <t>110277</t>
  </si>
  <si>
    <t>Momcilovic Tatjana</t>
  </si>
  <si>
    <t>110285</t>
  </si>
  <si>
    <t>Aleksic Milena</t>
  </si>
  <si>
    <t>110289</t>
  </si>
  <si>
    <t>Stepanovic Jelena</t>
  </si>
  <si>
    <t>110291</t>
  </si>
  <si>
    <t>Veljovic Aleksandra</t>
  </si>
  <si>
    <t>110296</t>
  </si>
  <si>
    <t>Selenic Mila</t>
  </si>
  <si>
    <t>110297</t>
  </si>
  <si>
    <t>Ristic Miloš</t>
  </si>
  <si>
    <t>110301</t>
  </si>
  <si>
    <t>Jovicic Jelena</t>
  </si>
  <si>
    <t>110305</t>
  </si>
  <si>
    <t>Grbic Lazar</t>
  </si>
  <si>
    <t>110306</t>
  </si>
  <si>
    <t>Stojanovic Marija</t>
  </si>
  <si>
    <t>110317</t>
  </si>
  <si>
    <t>Delic Milica</t>
  </si>
  <si>
    <t>110319</t>
  </si>
  <si>
    <t>Miloševic Miloš</t>
  </si>
  <si>
    <t>110320</t>
  </si>
  <si>
    <t>Klisura Nemanja</t>
  </si>
  <si>
    <t>110325</t>
  </si>
  <si>
    <t>Cvijetic Milana</t>
  </si>
  <si>
    <t>110331</t>
  </si>
  <si>
    <t>Matovic Mladen</t>
  </si>
  <si>
    <t>110339</t>
  </si>
  <si>
    <t>Radojevic Marina</t>
  </si>
  <si>
    <t>110351</t>
  </si>
  <si>
    <t>Vucetic Tijana</t>
  </si>
  <si>
    <t>110354</t>
  </si>
  <si>
    <t>Peric Milena</t>
  </si>
  <si>
    <t>110362</t>
  </si>
  <si>
    <t>Stojanovic Tiana</t>
  </si>
  <si>
    <t>110364</t>
  </si>
  <si>
    <t>Stankovic Kristina</t>
  </si>
  <si>
    <t>110369</t>
  </si>
  <si>
    <t>Vratonjic Nikola</t>
  </si>
  <si>
    <t>110370</t>
  </si>
  <si>
    <t>Markovic Pavle</t>
  </si>
  <si>
    <t>110373</t>
  </si>
  <si>
    <t>Miletic Jelena</t>
  </si>
  <si>
    <t>110386</t>
  </si>
  <si>
    <t>Živic Stefan</t>
  </si>
  <si>
    <t>110389</t>
  </si>
  <si>
    <t>Jekic Nikola</t>
  </si>
  <si>
    <t>110390</t>
  </si>
  <si>
    <t>Dukic Mirjana</t>
  </si>
  <si>
    <t>110397</t>
  </si>
  <si>
    <t>Marojevic Milica</t>
  </si>
  <si>
    <t>110398</t>
  </si>
  <si>
    <t>Pajkic Aleksandar</t>
  </si>
  <si>
    <t>110401</t>
  </si>
  <si>
    <t>Jovicic Milica</t>
  </si>
  <si>
    <t>110403</t>
  </si>
  <si>
    <t>Vuletin Milana</t>
  </si>
  <si>
    <t>110404</t>
  </si>
  <si>
    <t>Radoicic Aleksandar</t>
  </si>
  <si>
    <t>110406</t>
  </si>
  <si>
    <t>Ðurdic Dragana</t>
  </si>
  <si>
    <t>110410</t>
  </si>
  <si>
    <t>Ðordevic Vladimir</t>
  </si>
  <si>
    <t>110412</t>
  </si>
  <si>
    <t>Velimirovic Ivana</t>
  </si>
  <si>
    <t>110415</t>
  </si>
  <si>
    <t>Tomic Vojislav</t>
  </si>
  <si>
    <t>110417</t>
  </si>
  <si>
    <t>Bandur Marija</t>
  </si>
  <si>
    <t>110425</t>
  </si>
  <si>
    <t>Matovic Nenad</t>
  </si>
  <si>
    <t>110430</t>
  </si>
  <si>
    <t>Birmancevic Marija</t>
  </si>
  <si>
    <t>110433</t>
  </si>
  <si>
    <t>Jevtovic Petar</t>
  </si>
  <si>
    <t>110434</t>
  </si>
  <si>
    <t>Rakic Jovan</t>
  </si>
  <si>
    <t>110437</t>
  </si>
  <si>
    <t>Todorovic Ilija</t>
  </si>
  <si>
    <t>110446</t>
  </si>
  <si>
    <t>Parojcic Mihajlo</t>
  </si>
  <si>
    <t>110447</t>
  </si>
  <si>
    <t>Miljevic Dragana</t>
  </si>
  <si>
    <t>110450</t>
  </si>
  <si>
    <t>Matthew Naomi</t>
  </si>
  <si>
    <t>110458</t>
  </si>
  <si>
    <t>Ilic Stefan</t>
  </si>
  <si>
    <t>110459</t>
  </si>
  <si>
    <t>Obradovic Filip</t>
  </si>
  <si>
    <t>110460</t>
  </si>
  <si>
    <t>Brdaric Stefan</t>
  </si>
  <si>
    <t>110462</t>
  </si>
  <si>
    <t>Ðurdic Dušica</t>
  </si>
  <si>
    <t>110471</t>
  </si>
  <si>
    <t>Andic Bojana</t>
  </si>
  <si>
    <t>110475</t>
  </si>
  <si>
    <t>Lazarevic Ljubica</t>
  </si>
  <si>
    <t>110476</t>
  </si>
  <si>
    <t>Tomaševic Tanja</t>
  </si>
  <si>
    <t>110485</t>
  </si>
  <si>
    <t>Trifunovic Tijana</t>
  </si>
  <si>
    <t>110486</t>
  </si>
  <si>
    <t>Belegišanin Natalija</t>
  </si>
  <si>
    <t>110491</t>
  </si>
  <si>
    <t>Bulajic Veljko</t>
  </si>
  <si>
    <t>110494</t>
  </si>
  <si>
    <t>Stanišic Milica</t>
  </si>
  <si>
    <t>110501</t>
  </si>
  <si>
    <t>Gentic Nemanja</t>
  </si>
  <si>
    <t>110505</t>
  </si>
  <si>
    <t>Calovic Marijana</t>
  </si>
  <si>
    <t>110509</t>
  </si>
  <si>
    <t>Kneževic Marko</t>
  </si>
  <si>
    <t>110519</t>
  </si>
  <si>
    <t>Veljkovic Jovica</t>
  </si>
  <si>
    <t>110522</t>
  </si>
  <si>
    <t>Vujanic Lazar</t>
  </si>
  <si>
    <t>110524</t>
  </si>
  <si>
    <t>Roksandic Obrad</t>
  </si>
  <si>
    <t>110525</t>
  </si>
  <si>
    <t>Miloševic Milica</t>
  </si>
  <si>
    <t>110531</t>
  </si>
  <si>
    <t>Brašic Nikola</t>
  </si>
  <si>
    <t>110533</t>
  </si>
  <si>
    <t>Pajic Ðorde</t>
  </si>
  <si>
    <t>110537</t>
  </si>
  <si>
    <t>Miloševic Nikola</t>
  </si>
  <si>
    <t>110543</t>
  </si>
  <si>
    <t>Borišic Jovan</t>
  </si>
  <si>
    <t>110544</t>
  </si>
  <si>
    <t>Peric Nataša</t>
  </si>
  <si>
    <t>110548</t>
  </si>
  <si>
    <t>Stancic Stefan</t>
  </si>
  <si>
    <t>110552</t>
  </si>
  <si>
    <t>Kovacevic Zorka</t>
  </si>
  <si>
    <t>110555</t>
  </si>
  <si>
    <t>Grujic Filip</t>
  </si>
  <si>
    <t>110560</t>
  </si>
  <si>
    <t>Krivokuca Nevena</t>
  </si>
  <si>
    <t>110578</t>
  </si>
  <si>
    <t>Cvijovic Nevena</t>
  </si>
  <si>
    <t>110579</t>
  </si>
  <si>
    <t>Mitrovic Jelena</t>
  </si>
  <si>
    <t>110580</t>
  </si>
  <si>
    <t>Raovic Krstina</t>
  </si>
  <si>
    <t>110590</t>
  </si>
  <si>
    <t>Jelicic Milica</t>
  </si>
  <si>
    <t>110591</t>
  </si>
  <si>
    <t>Jankovic Nikola</t>
  </si>
  <si>
    <t>110595</t>
  </si>
  <si>
    <t>Gavrilovic Anastazija</t>
  </si>
  <si>
    <t>110596</t>
  </si>
  <si>
    <t>Bojic Danilo</t>
  </si>
  <si>
    <t>110599</t>
  </si>
  <si>
    <t>Baranac Ranka</t>
  </si>
  <si>
    <t>110603</t>
  </si>
  <si>
    <t>Todosijevic Milica</t>
  </si>
  <si>
    <t>110606</t>
  </si>
  <si>
    <t>Kovacevic Slobodanka</t>
  </si>
  <si>
    <t>110608</t>
  </si>
  <si>
    <t>Vasic Tamara</t>
  </si>
  <si>
    <t>110611</t>
  </si>
  <si>
    <t>Uroševic Nataša</t>
  </si>
  <si>
    <t>110613</t>
  </si>
  <si>
    <t>Savcic Marija</t>
  </si>
  <si>
    <t>110616</t>
  </si>
  <si>
    <t>Hajdin Jovana</t>
  </si>
  <si>
    <t>110619</t>
  </si>
  <si>
    <t>Lazovic Marko</t>
  </si>
  <si>
    <t>110626</t>
  </si>
  <si>
    <t>Dinkovic Julijan</t>
  </si>
  <si>
    <t>110639</t>
  </si>
  <si>
    <t>Vasiljevic Ognjen</t>
  </si>
  <si>
    <t>110640</t>
  </si>
  <si>
    <t>Pantelic Andela</t>
  </si>
  <si>
    <t>110655</t>
  </si>
  <si>
    <t>Velickovic Mijana</t>
  </si>
  <si>
    <t>110663</t>
  </si>
  <si>
    <t>Šušnjar Nikolina</t>
  </si>
  <si>
    <t>110664</t>
  </si>
  <si>
    <t>Mutavdžic Biljana</t>
  </si>
  <si>
    <t>110667</t>
  </si>
  <si>
    <t>Popovic Milena</t>
  </si>
  <si>
    <t>110669</t>
  </si>
  <si>
    <t>Cevizovic Miloš</t>
  </si>
  <si>
    <t>110670</t>
  </si>
  <si>
    <t>Mavrenski Bojan</t>
  </si>
  <si>
    <t>110678</t>
  </si>
  <si>
    <t>Milosavljevic Bojana</t>
  </si>
  <si>
    <t>110681</t>
  </si>
  <si>
    <t>Maksimovic Stefan</t>
  </si>
  <si>
    <t>110684</t>
  </si>
  <si>
    <t>Ðokic Aleksandra</t>
  </si>
  <si>
    <t>110686</t>
  </si>
  <si>
    <t>Radivojevic Olivera</t>
  </si>
  <si>
    <t>110699</t>
  </si>
  <si>
    <t>Božovic Stefan</t>
  </si>
  <si>
    <t>110702</t>
  </si>
  <si>
    <t>Perovic Sanja</t>
  </si>
  <si>
    <t>110704</t>
  </si>
  <si>
    <t>Petrovic Mina</t>
  </si>
  <si>
    <t>110719</t>
  </si>
  <si>
    <t>Markovic Nevena</t>
  </si>
  <si>
    <t>110731</t>
  </si>
  <si>
    <t>Tadic Marko</t>
  </si>
  <si>
    <t>110734</t>
  </si>
  <si>
    <t>Milovanovic Aleksandar</t>
  </si>
  <si>
    <t>110737</t>
  </si>
  <si>
    <t>Stankovic Darko</t>
  </si>
  <si>
    <t>110738</t>
  </si>
  <si>
    <t>Andelkovic Marija</t>
  </si>
  <si>
    <t>110754</t>
  </si>
  <si>
    <t>Jankovic Emilija</t>
  </si>
  <si>
    <t>110757</t>
  </si>
  <si>
    <t>Panic Milica</t>
  </si>
  <si>
    <t>110761</t>
  </si>
  <si>
    <t>Jeknic Nevena</t>
  </si>
  <si>
    <t>110764</t>
  </si>
  <si>
    <t>Relic Predrag</t>
  </si>
  <si>
    <t>110765</t>
  </si>
  <si>
    <t>Cešljar Svetlana</t>
  </si>
  <si>
    <t>110768</t>
  </si>
  <si>
    <t>Joksimovic Lazar</t>
  </si>
  <si>
    <t>110770</t>
  </si>
  <si>
    <t>Janjic Aleksandra</t>
  </si>
  <si>
    <t>110773</t>
  </si>
  <si>
    <t>Spasovic Bojana</t>
  </si>
  <si>
    <t>110779</t>
  </si>
  <si>
    <t>Maksimovic Nemanja</t>
  </si>
  <si>
    <t>110789</t>
  </si>
  <si>
    <t>Vasovic Ana</t>
  </si>
  <si>
    <t>110797</t>
  </si>
  <si>
    <t>Mitic Marija</t>
  </si>
  <si>
    <t>110807</t>
  </si>
  <si>
    <t>Peric Milan</t>
  </si>
  <si>
    <t>110808</t>
  </si>
  <si>
    <t>Živkovic Stefan</t>
  </si>
  <si>
    <t>110811</t>
  </si>
  <si>
    <t>Prelevic Marko</t>
  </si>
  <si>
    <t>110813</t>
  </si>
  <si>
    <t>Mitrovic Stefan</t>
  </si>
  <si>
    <t>110817</t>
  </si>
  <si>
    <t>Stevanovic Nikola</t>
  </si>
  <si>
    <t>110822</t>
  </si>
  <si>
    <t>Mihajlovic Stefan</t>
  </si>
  <si>
    <t>110824</t>
  </si>
  <si>
    <t>Lucic Dušan</t>
  </si>
  <si>
    <t>110830</t>
  </si>
  <si>
    <t>Jevtic Aleksandra</t>
  </si>
  <si>
    <t>110831</t>
  </si>
  <si>
    <t>Jevtovic Nenad</t>
  </si>
  <si>
    <t>110843</t>
  </si>
  <si>
    <t>Rovcanin Miljan</t>
  </si>
  <si>
    <t>110844</t>
  </si>
  <si>
    <t>Bajic Srdan</t>
  </si>
  <si>
    <t>110846</t>
  </si>
  <si>
    <t>Rakita Aleksandar</t>
  </si>
  <si>
    <t>110847</t>
  </si>
  <si>
    <t>Lecic Danka</t>
  </si>
  <si>
    <t>110857</t>
  </si>
  <si>
    <t>Kneževic Srna</t>
  </si>
  <si>
    <t>110863</t>
  </si>
  <si>
    <t>Božic Nikola</t>
  </si>
  <si>
    <t>110866</t>
  </si>
  <si>
    <t>Milojkovic Slobodan</t>
  </si>
  <si>
    <t>110869</t>
  </si>
  <si>
    <t>Srnic Dragana</t>
  </si>
  <si>
    <t>110877</t>
  </si>
  <si>
    <t>Nedeljkovic Natalija</t>
  </si>
  <si>
    <t>110889</t>
  </si>
  <si>
    <t>Novakovic Jadranka</t>
  </si>
  <si>
    <t>110890</t>
  </si>
  <si>
    <t>Milosavljevic Milica</t>
  </si>
  <si>
    <t>110891</t>
  </si>
  <si>
    <t>Vukicevic Miloš</t>
  </si>
  <si>
    <t>110905</t>
  </si>
  <si>
    <t>Simonovic Milica</t>
  </si>
  <si>
    <t>110907</t>
  </si>
  <si>
    <t>Spasojevic Sanja</t>
  </si>
  <si>
    <t>110910</t>
  </si>
  <si>
    <t>Stamenkovic Stefan</t>
  </si>
  <si>
    <t>110912</t>
  </si>
  <si>
    <t>Markovic Branislava</t>
  </si>
  <si>
    <t>110914</t>
  </si>
  <si>
    <t>Vasilic Marko</t>
  </si>
  <si>
    <t>110917</t>
  </si>
  <si>
    <t>Tomasovic Olivera</t>
  </si>
  <si>
    <t>110919</t>
  </si>
  <si>
    <t>Ljubisavljevic Jelena</t>
  </si>
  <si>
    <t>110922</t>
  </si>
  <si>
    <t>Kovacevic Miloš</t>
  </si>
  <si>
    <t>110926</t>
  </si>
  <si>
    <t>Nenadic Goran</t>
  </si>
  <si>
    <t>110928</t>
  </si>
  <si>
    <t>Bejatovic Dušan</t>
  </si>
  <si>
    <t>110930</t>
  </si>
  <si>
    <t>Karajankovic Stefan</t>
  </si>
  <si>
    <t>110936</t>
  </si>
  <si>
    <t>Zaric Miloš</t>
  </si>
  <si>
    <t>110937</t>
  </si>
  <si>
    <t>Stankovic Jelena</t>
  </si>
  <si>
    <t>110938</t>
  </si>
  <si>
    <t>Novakovic Jelena</t>
  </si>
  <si>
    <t>110939</t>
  </si>
  <si>
    <t>Suzic Marija</t>
  </si>
  <si>
    <t>110948</t>
  </si>
  <si>
    <t>Neškovic Nataša</t>
  </si>
  <si>
    <t>110957</t>
  </si>
  <si>
    <t>Ilic Damir</t>
  </si>
  <si>
    <t>110960</t>
  </si>
  <si>
    <t>Mijajlovic Mladen</t>
  </si>
  <si>
    <t>110964</t>
  </si>
  <si>
    <t>Takac Marta</t>
  </si>
  <si>
    <t>110967</t>
  </si>
  <si>
    <t>Stojanovic Nevena</t>
  </si>
  <si>
    <t>110973</t>
  </si>
  <si>
    <t>Ilic Nevena</t>
  </si>
  <si>
    <t>110976</t>
  </si>
  <si>
    <t>Stijelja Sladana</t>
  </si>
  <si>
    <t>110977</t>
  </si>
  <si>
    <t>Jovic Dušan</t>
  </si>
  <si>
    <t>110986</t>
  </si>
  <si>
    <t>Trivanovic Miloš</t>
  </si>
  <si>
    <t>110990</t>
  </si>
  <si>
    <t>Jelic Aleksandra</t>
  </si>
  <si>
    <t>110995</t>
  </si>
  <si>
    <t>Jovanovic Katarina</t>
  </si>
  <si>
    <t>111003</t>
  </si>
  <si>
    <t>Tasic Marija</t>
  </si>
  <si>
    <t>111009</t>
  </si>
  <si>
    <t>Rankovic Nikola</t>
  </si>
  <si>
    <t>111010</t>
  </si>
  <si>
    <t>Todosijevic Jelena</t>
  </si>
  <si>
    <t>111024</t>
  </si>
  <si>
    <t>Ilic Radoš</t>
  </si>
  <si>
    <t>111033</t>
  </si>
  <si>
    <t>Pupovac Vesna</t>
  </si>
  <si>
    <t>111037</t>
  </si>
  <si>
    <t>Dekic Jelena</t>
  </si>
  <si>
    <t>111040</t>
  </si>
  <si>
    <t>Mircetic Dejana</t>
  </si>
  <si>
    <t>111045</t>
  </si>
  <si>
    <t>Stevic Milan</t>
  </si>
  <si>
    <t>111048</t>
  </si>
  <si>
    <t>111051</t>
  </si>
  <si>
    <t>Stojilkovic Suzana</t>
  </si>
  <si>
    <t>111057</t>
  </si>
  <si>
    <t>Vorkapic Nikola</t>
  </si>
  <si>
    <t>111060</t>
  </si>
  <si>
    <t>Markovic Luka</t>
  </si>
  <si>
    <t>111068</t>
  </si>
  <si>
    <t>Rapaic Dušan</t>
  </si>
  <si>
    <t>111071</t>
  </si>
  <si>
    <t>111085</t>
  </si>
  <si>
    <t>Stošic Marija</t>
  </si>
  <si>
    <t>111089</t>
  </si>
  <si>
    <t>Tomic Aleksandar</t>
  </si>
  <si>
    <t>111095</t>
  </si>
  <si>
    <t>Panic Matija</t>
  </si>
  <si>
    <t>111107</t>
  </si>
  <si>
    <t>Basta Nikola</t>
  </si>
  <si>
    <t>111110</t>
  </si>
  <si>
    <t>Tešic Nikola</t>
  </si>
  <si>
    <t>111111</t>
  </si>
  <si>
    <t>Nikolic Emilija</t>
  </si>
  <si>
    <t>111114</t>
  </si>
  <si>
    <t>Mumin Dejan</t>
  </si>
  <si>
    <t>111119</t>
  </si>
  <si>
    <t>Ðikanovic Miljan</t>
  </si>
  <si>
    <t>111127</t>
  </si>
  <si>
    <t>Vranjkovic Valentina</t>
  </si>
  <si>
    <t>111144</t>
  </si>
  <si>
    <t>Blagajac Marko</t>
  </si>
  <si>
    <t>111145</t>
  </si>
  <si>
    <t>Stajic Nenad</t>
  </si>
  <si>
    <t>111151</t>
  </si>
  <si>
    <t>Saric Aleksandra</t>
  </si>
  <si>
    <t>111154</t>
  </si>
  <si>
    <t>Vucetic Miloš</t>
  </si>
  <si>
    <t>111157</t>
  </si>
  <si>
    <t>Petrovic Katarina</t>
  </si>
  <si>
    <t>111167</t>
  </si>
  <si>
    <t>Stojanovic Srdan</t>
  </si>
  <si>
    <t>111169</t>
  </si>
  <si>
    <t>Rakic Milan</t>
  </si>
  <si>
    <t>111170</t>
  </si>
  <si>
    <t>Tasic Marko</t>
  </si>
  <si>
    <t>111172</t>
  </si>
  <si>
    <t>Bursac Nikolina</t>
  </si>
  <si>
    <t>111174</t>
  </si>
  <si>
    <t>Stamenkovic Jelena</t>
  </si>
  <si>
    <t>111177</t>
  </si>
  <si>
    <t>Ðurovic Bojana</t>
  </si>
  <si>
    <t>111179</t>
  </si>
  <si>
    <t>Isak Dubravka</t>
  </si>
  <si>
    <t>111188</t>
  </si>
  <si>
    <t>Živic Milica</t>
  </si>
  <si>
    <t>111191</t>
  </si>
  <si>
    <t>Rikic Stojanka</t>
  </si>
  <si>
    <t>111197</t>
  </si>
  <si>
    <t>Matic Bojan</t>
  </si>
  <si>
    <t>111203</t>
  </si>
  <si>
    <t>Arsenovic Marija</t>
  </si>
  <si>
    <t>111205</t>
  </si>
  <si>
    <t>Jovanovic Ðorde</t>
  </si>
  <si>
    <t>111206</t>
  </si>
  <si>
    <t>Garašanin Dragana</t>
  </si>
  <si>
    <t>111211</t>
  </si>
  <si>
    <t>Lazarevic Stefan</t>
  </si>
  <si>
    <t>111214</t>
  </si>
  <si>
    <t>Vujadinov Valentina</t>
  </si>
  <si>
    <t>111230</t>
  </si>
  <si>
    <t>Pelivanovic Jelena</t>
  </si>
  <si>
    <t>111232</t>
  </si>
  <si>
    <t>Putnikovic Tijana</t>
  </si>
  <si>
    <t>111235</t>
  </si>
  <si>
    <t>Ciric Pavle</t>
  </si>
  <si>
    <t>111238</t>
  </si>
  <si>
    <t>Šoškic Ivana</t>
  </si>
  <si>
    <t>111245</t>
  </si>
  <si>
    <t>Canic Jovana</t>
  </si>
  <si>
    <t>111246</t>
  </si>
  <si>
    <t>Marinkovic Miloš</t>
  </si>
  <si>
    <t>111248</t>
  </si>
  <si>
    <t>Nikic Dimitrije</t>
  </si>
  <si>
    <t>111251</t>
  </si>
  <si>
    <t>Dobric Ivan</t>
  </si>
  <si>
    <t>111254</t>
  </si>
  <si>
    <t>Kujundžic Iva</t>
  </si>
  <si>
    <t>111271</t>
  </si>
  <si>
    <t>Mihajlovic Natalija</t>
  </si>
  <si>
    <t>111274</t>
  </si>
  <si>
    <t>Novakovic Milena</t>
  </si>
  <si>
    <t>111275</t>
  </si>
  <si>
    <t>Vasic Nina</t>
  </si>
  <si>
    <t>111277</t>
  </si>
  <si>
    <t>Blagojevic Uroš</t>
  </si>
  <si>
    <t>111287</t>
  </si>
  <si>
    <t>Miloševic Marijana</t>
  </si>
  <si>
    <t>111290</t>
  </si>
  <si>
    <t>Bogdanovic Marko</t>
  </si>
  <si>
    <t>111293</t>
  </si>
  <si>
    <t>Ivanov Pavle</t>
  </si>
  <si>
    <t>111298</t>
  </si>
  <si>
    <t>Živkovic Jovana</t>
  </si>
  <si>
    <t>111300</t>
  </si>
  <si>
    <t>Tanovic Nemanja</t>
  </si>
  <si>
    <t>111301</t>
  </si>
  <si>
    <t>Kovacevic Aleksandra</t>
  </si>
  <si>
    <t>111307</t>
  </si>
  <si>
    <t>Dakovic Aleksandra</t>
  </si>
  <si>
    <t>111308</t>
  </si>
  <si>
    <t>Petrovic Stefan</t>
  </si>
  <si>
    <t>111311</t>
  </si>
  <si>
    <t>Cojo Bojana</t>
  </si>
  <si>
    <t>111312</t>
  </si>
  <si>
    <t>Bogdanovic Nataša</t>
  </si>
  <si>
    <t>111320</t>
  </si>
  <si>
    <t>Pušica Danijela</t>
  </si>
  <si>
    <t>111328</t>
  </si>
  <si>
    <t>Mišic Marija</t>
  </si>
  <si>
    <t>111329</t>
  </si>
  <si>
    <t>Parezanovic Mihailo</t>
  </si>
  <si>
    <t>111336</t>
  </si>
  <si>
    <t>Ðenadic Marko</t>
  </si>
  <si>
    <t>111337</t>
  </si>
  <si>
    <t>Stojakovic Stefan</t>
  </si>
  <si>
    <t>111345</t>
  </si>
  <si>
    <t>Stojanovic Jovana</t>
  </si>
  <si>
    <t>111348</t>
  </si>
  <si>
    <t>Damnjanovic Jovana</t>
  </si>
  <si>
    <t>111357</t>
  </si>
  <si>
    <t>Radojlovic Luka</t>
  </si>
  <si>
    <t>111358</t>
  </si>
  <si>
    <t>Radisavljevic Miloš</t>
  </si>
  <si>
    <t>111401</t>
  </si>
  <si>
    <t>Obradovic Milun</t>
  </si>
  <si>
    <t>111431</t>
  </si>
  <si>
    <t>Stanišic Katarina</t>
  </si>
  <si>
    <t>V+P</t>
  </si>
  <si>
    <t>030906</t>
  </si>
  <si>
    <t>Todosijevic Marija</t>
  </si>
  <si>
    <t>040868</t>
  </si>
  <si>
    <t>Ciric Željka</t>
  </si>
  <si>
    <t>050717</t>
  </si>
  <si>
    <t>Pantovic Branka</t>
  </si>
  <si>
    <t>050892</t>
  </si>
  <si>
    <t>Srdanovic Sonja</t>
  </si>
  <si>
    <t>051460</t>
  </si>
  <si>
    <t>Vujicic Sanja</t>
  </si>
  <si>
    <t>Radivojevic Milica</t>
  </si>
  <si>
    <t>060204</t>
  </si>
  <si>
    <t>Stojanovic Aleksandra</t>
  </si>
  <si>
    <t>060547</t>
  </si>
  <si>
    <t>Marjanovic Suzana</t>
  </si>
  <si>
    <t>060643</t>
  </si>
  <si>
    <t>Šimšic Biljana</t>
  </si>
  <si>
    <t>060786</t>
  </si>
  <si>
    <t>Tomaševic Maja</t>
  </si>
  <si>
    <t>061047</t>
  </si>
  <si>
    <t>061424</t>
  </si>
  <si>
    <t>Šobotovic Sanja</t>
  </si>
  <si>
    <t>061491</t>
  </si>
  <si>
    <t>Škaljak Marina</t>
  </si>
  <si>
    <t>061725</t>
  </si>
  <si>
    <t>Kneževic Milena</t>
  </si>
  <si>
    <t>062195</t>
  </si>
  <si>
    <t>Radovanovic Zorica</t>
  </si>
  <si>
    <t>070288</t>
  </si>
  <si>
    <t>Antonijevic Miloš</t>
  </si>
  <si>
    <t>070380</t>
  </si>
  <si>
    <t>Grubac Mirjana</t>
  </si>
  <si>
    <t>070438</t>
  </si>
  <si>
    <t>Ðuric Jelica</t>
  </si>
  <si>
    <t>070995</t>
  </si>
  <si>
    <t>Topalovic Miloš</t>
  </si>
  <si>
    <t>071132</t>
  </si>
  <si>
    <t>Konstatinovic Jelena</t>
  </si>
  <si>
    <t>071346</t>
  </si>
  <si>
    <t>Pavlovic Marina</t>
  </si>
  <si>
    <t>071755</t>
  </si>
  <si>
    <t>Miloševic Slavka</t>
  </si>
  <si>
    <t>080264</t>
  </si>
  <si>
    <t>Simic Danijela</t>
  </si>
  <si>
    <t>080484</t>
  </si>
  <si>
    <t>Spasojevic Mirjana</t>
  </si>
  <si>
    <t>080694</t>
  </si>
  <si>
    <t>Stojkovic Jelena</t>
  </si>
  <si>
    <t>080892</t>
  </si>
  <si>
    <t>Nikolic Milica</t>
  </si>
  <si>
    <t>081389</t>
  </si>
  <si>
    <t>Lukac Marijana</t>
  </si>
  <si>
    <t>081576</t>
  </si>
  <si>
    <t>Živkovic Aleksandar</t>
  </si>
  <si>
    <t>Lovic Marija</t>
  </si>
  <si>
    <t>090120</t>
  </si>
  <si>
    <t>Ðokovic Aleksandra</t>
  </si>
  <si>
    <t>Damnjanovic Zlatan</t>
  </si>
  <si>
    <t>090261</t>
  </si>
  <si>
    <t>Atic Marijana</t>
  </si>
  <si>
    <t>090953</t>
  </si>
  <si>
    <t>090982</t>
  </si>
  <si>
    <t>Obrenovic Nemanja</t>
  </si>
  <si>
    <t>091071</t>
  </si>
  <si>
    <t>Ilic Jelena</t>
  </si>
  <si>
    <t>091159</t>
  </si>
  <si>
    <t>Ðordevic Ana</t>
  </si>
  <si>
    <t>091373</t>
  </si>
  <si>
    <t>100018</t>
  </si>
  <si>
    <t>Ristic Stefana</t>
  </si>
  <si>
    <t>100048</t>
  </si>
  <si>
    <t>Petraš Tatjana</t>
  </si>
  <si>
    <t>100064</t>
  </si>
  <si>
    <t>Jezdic Jelena</t>
  </si>
  <si>
    <t>Devic Nada</t>
  </si>
  <si>
    <t>100395</t>
  </si>
  <si>
    <t>Popovic Andrea</t>
  </si>
  <si>
    <t>100533</t>
  </si>
  <si>
    <t>Jovanovic Milica</t>
  </si>
  <si>
    <t>100537</t>
  </si>
  <si>
    <t>Pupovic Valentina</t>
  </si>
  <si>
    <t>100645</t>
  </si>
  <si>
    <t>Stanisavljevic Vuk</t>
  </si>
  <si>
    <t>100886</t>
  </si>
  <si>
    <t>Stojicic Nemanja</t>
  </si>
  <si>
    <t>Jankovic Stefan</t>
  </si>
  <si>
    <t>100948</t>
  </si>
  <si>
    <t>Cukrov Tijana</t>
  </si>
  <si>
    <t>101160</t>
  </si>
  <si>
    <t>Bjedov Bojan</t>
  </si>
  <si>
    <t>101375</t>
  </si>
  <si>
    <t>Ješic Nevena</t>
  </si>
  <si>
    <t>101380</t>
  </si>
  <si>
    <t>Perovic Radoš</t>
  </si>
</sst>
</file>

<file path=xl/styles.xml><?xml version="1.0" encoding="utf-8"?>
<styleSheet xmlns="http://schemas.openxmlformats.org/spreadsheetml/2006/main">
  <numFmts count="1">
    <numFmt numFmtId="164" formatCode="0.0"/>
  </numFmts>
  <fonts count="16">
    <font>
      <sz val="10"/>
      <name val="MS Sans Serif"/>
    </font>
    <font>
      <sz val="8"/>
      <name val="MS Sans Serif"/>
      <family val="2"/>
    </font>
    <font>
      <b/>
      <sz val="10"/>
      <name val="Times New Roman"/>
      <family val="1"/>
    </font>
    <font>
      <sz val="10"/>
      <name val="Times New Roman"/>
      <family val="1"/>
    </font>
    <font>
      <b/>
      <sz val="10"/>
      <color indexed="9"/>
      <name val="Times New Roman"/>
      <family val="1"/>
    </font>
    <font>
      <sz val="18"/>
      <name val="Times New Roman"/>
      <family val="1"/>
    </font>
    <font>
      <b/>
      <sz val="18"/>
      <name val="Times New Roman"/>
      <family val="1"/>
    </font>
    <font>
      <b/>
      <sz val="8"/>
      <name val="Times New Roman"/>
      <family val="1"/>
    </font>
    <font>
      <sz val="8"/>
      <name val="Times New Roman"/>
      <family val="1"/>
    </font>
    <font>
      <u/>
      <sz val="8"/>
      <name val="Times New Roman"/>
      <family val="1"/>
    </font>
    <font>
      <b/>
      <u/>
      <sz val="8"/>
      <name val="Times New Roman"/>
      <family val="1"/>
    </font>
    <font>
      <sz val="10"/>
      <color indexed="72"/>
      <name val="MS Sans Serif"/>
      <family val="2"/>
    </font>
    <font>
      <b/>
      <sz val="7"/>
      <name val="Times New Roman"/>
      <family val="1"/>
    </font>
    <font>
      <b/>
      <sz val="10"/>
      <name val="MS Sans Serif"/>
      <family val="2"/>
    </font>
    <font>
      <b/>
      <sz val="8"/>
      <color indexed="9"/>
      <name val="Times New Roman"/>
      <family val="1"/>
    </font>
    <font>
      <sz val="8"/>
      <name val="MS Sans Serif"/>
      <family val="2"/>
    </font>
  </fonts>
  <fills count="8">
    <fill>
      <patternFill patternType="none"/>
    </fill>
    <fill>
      <patternFill patternType="gray125"/>
    </fill>
    <fill>
      <patternFill patternType="solid">
        <fgColor indexed="41"/>
        <bgColor indexed="64"/>
      </patternFill>
    </fill>
    <fill>
      <patternFill patternType="solid">
        <fgColor indexed="8"/>
        <bgColor indexed="64"/>
      </patternFill>
    </fill>
    <fill>
      <patternFill patternType="solid">
        <fgColor indexed="47"/>
        <bgColor indexed="64"/>
      </patternFill>
    </fill>
    <fill>
      <patternFill patternType="solid">
        <fgColor indexed="13"/>
        <bgColor indexed="64"/>
      </patternFill>
    </fill>
    <fill>
      <patternFill patternType="solid">
        <fgColor indexed="46"/>
        <bgColor indexed="64"/>
      </patternFill>
    </fill>
    <fill>
      <patternFill patternType="solid">
        <fgColor indexed="36"/>
        <bgColor indexed="64"/>
      </patternFill>
    </fill>
  </fills>
  <borders count="26">
    <border>
      <left/>
      <right/>
      <top/>
      <bottom/>
      <diagonal/>
    </border>
    <border>
      <left/>
      <right style="double">
        <color indexed="62"/>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double">
        <color indexed="62"/>
      </left>
      <right/>
      <top style="double">
        <color indexed="62"/>
      </top>
      <bottom/>
      <diagonal/>
    </border>
    <border>
      <left style="medium">
        <color indexed="62"/>
      </left>
      <right style="medium">
        <color indexed="62"/>
      </right>
      <top style="double">
        <color indexed="62"/>
      </top>
      <bottom/>
      <diagonal/>
    </border>
    <border>
      <left style="medium">
        <color indexed="62"/>
      </left>
      <right style="double">
        <color indexed="62"/>
      </right>
      <top style="double">
        <color indexed="62"/>
      </top>
      <bottom style="double">
        <color indexed="62"/>
      </bottom>
      <diagonal/>
    </border>
    <border>
      <left/>
      <right style="thin">
        <color indexed="64"/>
      </right>
      <top style="double">
        <color indexed="62"/>
      </top>
      <bottom style="double">
        <color indexed="62"/>
      </bottom>
      <diagonal/>
    </border>
    <border>
      <left style="thin">
        <color indexed="64"/>
      </left>
      <right/>
      <top style="double">
        <color indexed="62"/>
      </top>
      <bottom style="double">
        <color indexed="62"/>
      </bottom>
      <diagonal/>
    </border>
    <border>
      <left style="medium">
        <color indexed="62"/>
      </left>
      <right style="medium">
        <color indexed="62"/>
      </right>
      <top style="double">
        <color indexed="62"/>
      </top>
      <bottom style="double">
        <color indexed="62"/>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2"/>
      </left>
      <right style="medium">
        <color indexed="62"/>
      </right>
      <top/>
      <bottom style="thin">
        <color indexed="64"/>
      </bottom>
      <diagonal/>
    </border>
    <border>
      <left/>
      <right style="double">
        <color indexed="62"/>
      </right>
      <top style="double">
        <color indexed="62"/>
      </top>
      <bottom style="double">
        <color indexed="62"/>
      </bottom>
      <diagonal/>
    </border>
    <border>
      <left style="double">
        <color indexed="62"/>
      </left>
      <right style="dashed">
        <color indexed="62"/>
      </right>
      <top style="double">
        <color indexed="62"/>
      </top>
      <bottom style="double">
        <color indexed="62"/>
      </bottom>
      <diagonal/>
    </border>
    <border>
      <left style="dashed">
        <color indexed="62"/>
      </left>
      <right style="dashed">
        <color indexed="62"/>
      </right>
      <top style="double">
        <color indexed="62"/>
      </top>
      <bottom style="double">
        <color indexed="62"/>
      </bottom>
      <diagonal/>
    </border>
    <border>
      <left/>
      <right/>
      <top style="double">
        <color indexed="62"/>
      </top>
      <bottom style="double">
        <color indexed="62"/>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62"/>
      </right>
      <top/>
      <bottom style="thin">
        <color indexed="64"/>
      </bottom>
      <diagonal/>
    </border>
  </borders>
  <cellStyleXfs count="2">
    <xf numFmtId="0" fontId="0" fillId="0" borderId="0"/>
    <xf numFmtId="0" fontId="11" fillId="0" borderId="0"/>
  </cellStyleXfs>
  <cellXfs count="59">
    <xf numFmtId="0" fontId="0" fillId="0" borderId="0" xfId="0"/>
    <xf numFmtId="0" fontId="3" fillId="0" borderId="0" xfId="0" applyFont="1"/>
    <xf numFmtId="0" fontId="2" fillId="2" borderId="1" xfId="0" applyFont="1" applyFill="1" applyBorder="1" applyAlignment="1">
      <alignment horizontal="center"/>
    </xf>
    <xf numFmtId="0" fontId="3" fillId="0" borderId="2" xfId="0" quotePrefix="1" applyNumberFormat="1" applyFont="1" applyBorder="1"/>
    <xf numFmtId="0" fontId="3" fillId="0" borderId="3" xfId="0" quotePrefix="1" applyNumberFormat="1" applyFont="1" applyBorder="1"/>
    <xf numFmtId="0" fontId="3" fillId="0" borderId="3" xfId="0" quotePrefix="1" applyNumberFormat="1" applyFont="1" applyFill="1" applyBorder="1"/>
    <xf numFmtId="0" fontId="3" fillId="3" borderId="0" xfId="0" applyFont="1" applyFill="1"/>
    <xf numFmtId="0" fontId="4" fillId="3" borderId="0" xfId="0" applyFont="1" applyFill="1"/>
    <xf numFmtId="0" fontId="0" fillId="0" borderId="0" xfId="0" applyFill="1"/>
    <xf numFmtId="0" fontId="0" fillId="0" borderId="4" xfId="0" applyBorder="1"/>
    <xf numFmtId="0" fontId="3" fillId="0" borderId="4" xfId="0" applyFont="1" applyBorder="1"/>
    <xf numFmtId="164" fontId="3" fillId="0" borderId="4" xfId="0" applyNumberFormat="1" applyFont="1" applyBorder="1" applyAlignment="1">
      <alignment horizontal="center"/>
    </xf>
    <xf numFmtId="0" fontId="3" fillId="0" borderId="5" xfId="0" quotePrefix="1" applyNumberFormat="1" applyFont="1" applyFill="1" applyBorder="1"/>
    <xf numFmtId="164" fontId="3" fillId="0" borderId="6" xfId="0" quotePrefix="1" applyNumberFormat="1" applyFont="1" applyBorder="1" applyAlignment="1">
      <alignment horizontal="center"/>
    </xf>
    <xf numFmtId="164" fontId="3" fillId="0" borderId="7" xfId="0" quotePrefix="1" applyNumberFormat="1" applyFont="1" applyBorder="1" applyAlignment="1">
      <alignment horizontal="center"/>
    </xf>
    <xf numFmtId="164" fontId="3" fillId="0" borderId="7" xfId="0" quotePrefix="1" applyNumberFormat="1" applyFont="1" applyFill="1" applyBorder="1" applyAlignment="1">
      <alignment horizontal="center"/>
    </xf>
    <xf numFmtId="164" fontId="3" fillId="0" borderId="8" xfId="0" quotePrefix="1" applyNumberFormat="1" applyFont="1" applyFill="1" applyBorder="1" applyAlignment="1">
      <alignment horizontal="center"/>
    </xf>
    <xf numFmtId="0" fontId="3" fillId="0" borderId="2" xfId="0" applyFont="1" applyBorder="1" applyAlignment="1">
      <alignment horizontal="center"/>
    </xf>
    <xf numFmtId="0" fontId="3" fillId="0" borderId="4" xfId="0" applyFont="1" applyFill="1" applyBorder="1"/>
    <xf numFmtId="0" fontId="8" fillId="0" borderId="0" xfId="0" applyFont="1"/>
    <xf numFmtId="0" fontId="1" fillId="0" borderId="0" xfId="0" applyFont="1"/>
    <xf numFmtId="0" fontId="9" fillId="0" borderId="0" xfId="0" applyFont="1"/>
    <xf numFmtId="164" fontId="8" fillId="0" borderId="0" xfId="0" applyNumberFormat="1" applyFont="1"/>
    <xf numFmtId="0" fontId="7" fillId="4" borderId="9" xfId="0" applyNumberFormat="1" applyFont="1" applyFill="1" applyBorder="1"/>
    <xf numFmtId="0" fontId="7" fillId="5" borderId="10" xfId="0" applyNumberFormat="1" applyFont="1" applyFill="1" applyBorder="1"/>
    <xf numFmtId="0" fontId="10" fillId="5" borderId="10" xfId="0" applyNumberFormat="1" applyFont="1" applyFill="1" applyBorder="1"/>
    <xf numFmtId="0" fontId="7" fillId="2" borderId="11" xfId="0" applyNumberFormat="1" applyFont="1" applyFill="1" applyBorder="1" applyAlignment="1">
      <alignment horizontal="center"/>
    </xf>
    <xf numFmtId="0" fontId="7" fillId="6" borderId="12" xfId="0" applyNumberFormat="1" applyFont="1" applyFill="1" applyBorder="1" applyAlignment="1">
      <alignment horizontal="center"/>
    </xf>
    <xf numFmtId="0" fontId="7" fillId="6" borderId="13" xfId="0" applyNumberFormat="1" applyFont="1" applyFill="1" applyBorder="1" applyAlignment="1">
      <alignment horizontal="center"/>
    </xf>
    <xf numFmtId="0" fontId="7" fillId="6" borderId="14" xfId="0" applyNumberFormat="1" applyFont="1" applyFill="1" applyBorder="1" applyAlignment="1">
      <alignment horizontal="center"/>
    </xf>
    <xf numFmtId="0" fontId="2" fillId="2" borderId="15" xfId="0" applyFont="1" applyFill="1" applyBorder="1" applyAlignment="1">
      <alignment horizontal="center"/>
    </xf>
    <xf numFmtId="0" fontId="3" fillId="0" borderId="4" xfId="1" applyFont="1" applyFill="1" applyBorder="1"/>
    <xf numFmtId="164" fontId="3" fillId="0" borderId="4" xfId="1" applyNumberFormat="1" applyFont="1" applyFill="1" applyBorder="1" applyAlignment="1">
      <alignment horizontal="center"/>
    </xf>
    <xf numFmtId="164" fontId="3" fillId="0" borderId="16" xfId="1" applyNumberFormat="1" applyFont="1" applyFill="1" applyBorder="1" applyAlignment="1">
      <alignment horizontal="center"/>
    </xf>
    <xf numFmtId="1" fontId="2" fillId="6" borderId="17" xfId="0" applyNumberFormat="1" applyFont="1" applyFill="1" applyBorder="1" applyAlignment="1">
      <alignment horizontal="center"/>
    </xf>
    <xf numFmtId="1" fontId="1" fillId="0" borderId="0" xfId="0" applyNumberFormat="1" applyFont="1"/>
    <xf numFmtId="1" fontId="0" fillId="0" borderId="0" xfId="0" applyNumberFormat="1"/>
    <xf numFmtId="0" fontId="12" fillId="2" borderId="18" xfId="0" applyNumberFormat="1" applyFont="1" applyFill="1" applyBorder="1" applyAlignment="1">
      <alignment horizontal="center"/>
    </xf>
    <xf numFmtId="0" fontId="12" fillId="6" borderId="19" xfId="0" applyNumberFormat="1" applyFont="1" applyFill="1" applyBorder="1" applyAlignment="1">
      <alignment horizontal="center"/>
    </xf>
    <xf numFmtId="0" fontId="12" fillId="6" borderId="20" xfId="0" applyNumberFormat="1" applyFont="1" applyFill="1" applyBorder="1" applyAlignment="1">
      <alignment horizontal="center"/>
    </xf>
    <xf numFmtId="0" fontId="12" fillId="6" borderId="21" xfId="0" applyNumberFormat="1" applyFont="1" applyFill="1" applyBorder="1" applyAlignment="1">
      <alignment horizontal="center"/>
    </xf>
    <xf numFmtId="1" fontId="12" fillId="6" borderId="14" xfId="0" applyNumberFormat="1" applyFont="1" applyFill="1" applyBorder="1" applyAlignment="1">
      <alignment horizontal="center"/>
    </xf>
    <xf numFmtId="1" fontId="2" fillId="6" borderId="17" xfId="0" quotePrefix="1" applyNumberFormat="1" applyFont="1" applyFill="1" applyBorder="1" applyAlignment="1">
      <alignment horizontal="center"/>
    </xf>
    <xf numFmtId="0" fontId="8" fillId="7" borderId="0" xfId="0" applyFont="1" applyFill="1"/>
    <xf numFmtId="0" fontId="14" fillId="7" borderId="0" xfId="0" applyFont="1" applyFill="1"/>
    <xf numFmtId="0" fontId="13" fillId="0" borderId="0" xfId="0" applyNumberFormat="1" applyFont="1" applyAlignment="1">
      <alignment vertical="top" wrapText="1"/>
    </xf>
    <xf numFmtId="0" fontId="13"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22" xfId="0" applyNumberFormat="1" applyBorder="1" applyAlignment="1">
      <alignment vertical="top" wrapText="1"/>
    </xf>
    <xf numFmtId="0" fontId="0" fillId="0" borderId="23" xfId="0" applyBorder="1" applyAlignment="1">
      <alignment vertical="top" wrapText="1"/>
    </xf>
    <xf numFmtId="0" fontId="13" fillId="0" borderId="0" xfId="0" applyFont="1" applyAlignment="1">
      <alignment horizontal="center" vertical="top" wrapText="1"/>
    </xf>
    <xf numFmtId="0" fontId="0" fillId="0" borderId="0" xfId="0" applyAlignment="1">
      <alignment horizontal="center" vertical="top" wrapText="1"/>
    </xf>
    <xf numFmtId="0" fontId="13" fillId="0" borderId="0" xfId="0" applyNumberFormat="1" applyFont="1" applyAlignment="1">
      <alignment horizontal="center" vertical="top" wrapText="1"/>
    </xf>
    <xf numFmtId="0" fontId="0" fillId="0" borderId="23" xfId="0" applyBorder="1" applyAlignment="1">
      <alignment horizontal="center" vertical="top" wrapText="1"/>
    </xf>
    <xf numFmtId="0" fontId="0" fillId="0" borderId="24" xfId="0" applyBorder="1" applyAlignment="1">
      <alignment horizontal="center" vertical="top" wrapText="1"/>
    </xf>
    <xf numFmtId="1" fontId="2" fillId="6" borderId="25" xfId="0" quotePrefix="1" applyNumberFormat="1" applyFont="1" applyFill="1" applyBorder="1" applyAlignment="1">
      <alignment horizontal="center"/>
    </xf>
    <xf numFmtId="0" fontId="6" fillId="5" borderId="0" xfId="0" applyFont="1" applyFill="1" applyAlignment="1">
      <alignment horizontal="center"/>
    </xf>
    <xf numFmtId="0" fontId="5" fillId="5" borderId="0" xfId="0" applyFont="1" applyFill="1" applyAlignment="1">
      <alignment horizontal="center"/>
    </xf>
  </cellXfs>
  <cellStyles count="2">
    <cellStyle name="Normal" xfId="0" builtinId="0"/>
    <cellStyle name="Normal_Sheet3" xfId="1"/>
  </cellStyles>
  <dxfs count="26">
    <dxf>
      <fill>
        <patternFill>
          <bgColor theme="8" tint="0.79998168889431442"/>
        </patternFill>
      </fill>
    </dxf>
    <dxf>
      <font>
        <condense val="0"/>
        <extend val="0"/>
        <color rgb="FF9C0006"/>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8" tint="0.79998168889431442"/>
        </patternFill>
      </fill>
    </dxf>
    <dxf>
      <font>
        <condense val="0"/>
        <extend val="0"/>
        <color rgb="FF9C0006"/>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8" tint="0.79998168889431442"/>
        </patternFill>
      </fill>
    </dxf>
    <dxf>
      <font>
        <condense val="0"/>
        <extend val="0"/>
        <color rgb="FF9C0006"/>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8" tint="0.79998168889431442"/>
        </patternFill>
      </fill>
    </dxf>
    <dxf>
      <font>
        <condense val="0"/>
        <extend val="0"/>
        <color rgb="FF9C0006"/>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bgColor rgb="FFFF0000"/>
        </patternFill>
      </fill>
    </dxf>
    <dxf>
      <fill>
        <patternFill>
          <bgColor rgb="FF00B05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O401"/>
  <sheetViews>
    <sheetView tabSelected="1" workbookViewId="0">
      <selection activeCell="M6" sqref="M6"/>
    </sheetView>
  </sheetViews>
  <sheetFormatPr defaultRowHeight="13"/>
  <cols>
    <col min="1" max="1" width="9.09765625" style="8"/>
    <col min="2" max="2" width="19.09765625" customWidth="1"/>
    <col min="3" max="4" width="6.3984375" customWidth="1"/>
    <col min="5" max="5" width="4.59765625" customWidth="1"/>
    <col min="6" max="6" width="6" customWidth="1"/>
    <col min="7" max="7" width="5.296875" customWidth="1"/>
    <col min="8" max="8" width="7.3984375" style="36" customWidth="1"/>
    <col min="9" max="9" width="2.09765625" customWidth="1"/>
    <col min="10" max="10" width="9.765625E-2" customWidth="1"/>
    <col min="11" max="11" width="7.8984375" style="8" customWidth="1"/>
    <col min="12" max="12" width="18" bestFit="1" customWidth="1"/>
    <col min="13" max="13" width="5.3984375" customWidth="1"/>
    <col min="14" max="14" width="5.296875" customWidth="1"/>
    <col min="15" max="15" width="5.3984375" customWidth="1"/>
    <col min="16" max="16" width="8.3984375" bestFit="1" customWidth="1"/>
    <col min="17" max="17" width="4.09765625" customWidth="1"/>
  </cols>
  <sheetData>
    <row r="1" spans="1:15" ht="23">
      <c r="A1" s="57" t="s">
        <v>22</v>
      </c>
      <c r="B1" s="58"/>
      <c r="C1" s="58"/>
      <c r="D1" s="58"/>
      <c r="E1" s="58"/>
      <c r="F1" s="58"/>
      <c r="G1" s="58"/>
      <c r="H1" s="58"/>
      <c r="I1" s="58"/>
      <c r="J1" s="58"/>
      <c r="K1" s="58"/>
      <c r="L1" s="58"/>
      <c r="M1" s="58"/>
      <c r="N1" s="58"/>
      <c r="O1" s="58"/>
    </row>
    <row r="3" spans="1:15" ht="13.5" thickBot="1">
      <c r="A3" s="44" t="s">
        <v>7</v>
      </c>
      <c r="B3" s="43"/>
      <c r="C3" s="19"/>
      <c r="D3" s="20"/>
      <c r="E3" s="20"/>
      <c r="F3" s="20"/>
      <c r="G3" s="20"/>
      <c r="H3" s="35"/>
      <c r="I3" s="19"/>
      <c r="J3" s="20"/>
    </row>
    <row r="4" spans="1:15" ht="14" thickTop="1" thickBot="1">
      <c r="A4" s="23" t="s">
        <v>1</v>
      </c>
      <c r="B4" s="24" t="s">
        <v>0</v>
      </c>
      <c r="C4" s="37" t="s">
        <v>5</v>
      </c>
      <c r="D4" s="38" t="s">
        <v>4</v>
      </c>
      <c r="E4" s="39" t="s">
        <v>705</v>
      </c>
      <c r="F4" s="39" t="s">
        <v>6</v>
      </c>
      <c r="G4" s="40" t="s">
        <v>3</v>
      </c>
      <c r="H4" s="41" t="s">
        <v>2</v>
      </c>
      <c r="I4" s="19"/>
      <c r="J4" s="20"/>
    </row>
    <row r="5" spans="1:15" ht="14" thickTop="1">
      <c r="A5" s="31" t="s">
        <v>23</v>
      </c>
      <c r="B5" s="31" t="s">
        <v>24</v>
      </c>
      <c r="C5" s="30">
        <f t="shared" ref="C5:C235" si="0">IF(H5&lt;50,5,IF(H5&lt;60,6,IF(H5&lt;70,7,IF(H5&lt;80,8,IF(H5&lt;90,9,10)))))</f>
        <v>7</v>
      </c>
      <c r="D5" s="33">
        <v>10.399999999999999</v>
      </c>
      <c r="E5" s="32">
        <v>10</v>
      </c>
      <c r="F5" s="32">
        <v>16.814999999999998</v>
      </c>
      <c r="G5" s="17">
        <v>30</v>
      </c>
      <c r="H5" s="34">
        <f>ROUNDUP(SUM(D5:G5),0)</f>
        <v>68</v>
      </c>
      <c r="I5" s="6"/>
    </row>
    <row r="6" spans="1:15" ht="13.5">
      <c r="A6" s="31" t="s">
        <v>25</v>
      </c>
      <c r="B6" s="31" t="s">
        <v>26</v>
      </c>
      <c r="C6" s="30">
        <f t="shared" si="0"/>
        <v>6</v>
      </c>
      <c r="D6" s="33">
        <v>14.083333333333332</v>
      </c>
      <c r="E6" s="32">
        <v>3.75</v>
      </c>
      <c r="F6" s="32">
        <v>13.274999999999999</v>
      </c>
      <c r="G6" s="17">
        <v>22</v>
      </c>
      <c r="H6" s="34">
        <f t="shared" ref="H6:H69" si="1">ROUNDUP(SUM(D6:G6),0)</f>
        <v>54</v>
      </c>
      <c r="I6" s="6"/>
    </row>
    <row r="7" spans="1:15" ht="13.5">
      <c r="A7" s="31" t="s">
        <v>27</v>
      </c>
      <c r="B7" s="31" t="s">
        <v>28</v>
      </c>
      <c r="C7" s="30">
        <f t="shared" si="0"/>
        <v>7</v>
      </c>
      <c r="D7" s="33">
        <v>8.0166666666666675</v>
      </c>
      <c r="E7" s="32">
        <v>15.5</v>
      </c>
      <c r="F7" s="32">
        <v>11.799999999999999</v>
      </c>
      <c r="G7" s="17">
        <v>28</v>
      </c>
      <c r="H7" s="34">
        <f t="shared" si="1"/>
        <v>64</v>
      </c>
      <c r="I7" s="6"/>
    </row>
    <row r="8" spans="1:15" ht="13.5">
      <c r="A8" s="31" t="s">
        <v>29</v>
      </c>
      <c r="B8" s="31" t="s">
        <v>30</v>
      </c>
      <c r="C8" s="30">
        <f t="shared" ref="C8:C39" si="2">IF(H8&lt;50,5,IF(H8&lt;60,6,IF(H8&lt;70,7,IF(H8&lt;80,8,IF(H8&lt;90,9,10)))))</f>
        <v>9</v>
      </c>
      <c r="D8" s="33">
        <v>17.8</v>
      </c>
      <c r="E8" s="32">
        <v>17.5</v>
      </c>
      <c r="F8" s="32">
        <v>15.045</v>
      </c>
      <c r="G8" s="17">
        <v>29</v>
      </c>
      <c r="H8" s="34">
        <f t="shared" si="1"/>
        <v>80</v>
      </c>
      <c r="I8" s="6"/>
    </row>
    <row r="9" spans="1:15" ht="13.5">
      <c r="A9" s="31" t="s">
        <v>31</v>
      </c>
      <c r="B9" s="31" t="s">
        <v>32</v>
      </c>
      <c r="C9" s="30">
        <f t="shared" si="2"/>
        <v>7</v>
      </c>
      <c r="D9" s="33">
        <v>14.733333333333334</v>
      </c>
      <c r="E9" s="32">
        <v>10.5</v>
      </c>
      <c r="F9" s="32">
        <v>12.389999999999999</v>
      </c>
      <c r="G9" s="17">
        <v>25</v>
      </c>
      <c r="H9" s="34">
        <f t="shared" si="1"/>
        <v>63</v>
      </c>
      <c r="I9" s="6"/>
    </row>
    <row r="10" spans="1:15" ht="13.5">
      <c r="A10" s="31" t="s">
        <v>33</v>
      </c>
      <c r="B10" s="31" t="s">
        <v>34</v>
      </c>
      <c r="C10" s="30">
        <f t="shared" si="2"/>
        <v>6</v>
      </c>
      <c r="D10" s="33">
        <v>19.716666666666669</v>
      </c>
      <c r="E10" s="32">
        <v>15</v>
      </c>
      <c r="F10" s="32">
        <v>10.914999999999999</v>
      </c>
      <c r="G10" s="17">
        <v>10</v>
      </c>
      <c r="H10" s="34">
        <f t="shared" si="1"/>
        <v>56</v>
      </c>
      <c r="I10" s="6"/>
    </row>
    <row r="11" spans="1:15" ht="13.5">
      <c r="A11" s="31" t="s">
        <v>35</v>
      </c>
      <c r="B11" s="31" t="s">
        <v>36</v>
      </c>
      <c r="C11" s="30">
        <f t="shared" si="2"/>
        <v>5</v>
      </c>
      <c r="D11" s="33">
        <v>11.266666666666667</v>
      </c>
      <c r="E11" s="32">
        <v>2.5</v>
      </c>
      <c r="F11" s="32">
        <v>12.979999999999999</v>
      </c>
      <c r="G11" s="17">
        <v>20</v>
      </c>
      <c r="H11" s="34">
        <f t="shared" si="1"/>
        <v>47</v>
      </c>
      <c r="I11" s="6"/>
    </row>
    <row r="12" spans="1:15" ht="13.5">
      <c r="A12" s="31" t="s">
        <v>37</v>
      </c>
      <c r="B12" s="31" t="s">
        <v>38</v>
      </c>
      <c r="C12" s="30">
        <f t="shared" si="2"/>
        <v>7</v>
      </c>
      <c r="D12" s="33">
        <v>15.383333333333335</v>
      </c>
      <c r="E12" s="32">
        <v>11</v>
      </c>
      <c r="F12" s="32">
        <v>12.979999999999999</v>
      </c>
      <c r="G12" s="17">
        <v>22</v>
      </c>
      <c r="H12" s="34">
        <f t="shared" si="1"/>
        <v>62</v>
      </c>
      <c r="I12" s="6"/>
    </row>
    <row r="13" spans="1:15" ht="13.5">
      <c r="A13" s="31" t="s">
        <v>39</v>
      </c>
      <c r="B13" s="31" t="s">
        <v>40</v>
      </c>
      <c r="C13" s="30">
        <f t="shared" si="2"/>
        <v>5</v>
      </c>
      <c r="D13" s="33">
        <v>16.683333333333337</v>
      </c>
      <c r="E13" s="32">
        <v>1</v>
      </c>
      <c r="F13" s="32">
        <v>11.799999999999999</v>
      </c>
      <c r="G13" s="17">
        <v>12</v>
      </c>
      <c r="H13" s="34">
        <f t="shared" si="1"/>
        <v>42</v>
      </c>
      <c r="I13" s="6"/>
    </row>
    <row r="14" spans="1:15" ht="13.5">
      <c r="A14" s="31" t="s">
        <v>41</v>
      </c>
      <c r="B14" s="31" t="s">
        <v>42</v>
      </c>
      <c r="C14" s="30">
        <f t="shared" si="2"/>
        <v>8</v>
      </c>
      <c r="D14" s="33">
        <v>17.600000000000001</v>
      </c>
      <c r="E14" s="32">
        <v>15</v>
      </c>
      <c r="F14" s="32">
        <v>17.404999999999998</v>
      </c>
      <c r="G14" s="17">
        <v>24</v>
      </c>
      <c r="H14" s="34">
        <f t="shared" si="1"/>
        <v>75</v>
      </c>
      <c r="I14" s="6"/>
    </row>
    <row r="15" spans="1:15" ht="13.5">
      <c r="A15" s="31" t="s">
        <v>43</v>
      </c>
      <c r="B15" s="31" t="s">
        <v>44</v>
      </c>
      <c r="C15" s="30">
        <f t="shared" si="2"/>
        <v>7</v>
      </c>
      <c r="D15" s="33">
        <v>11.05</v>
      </c>
      <c r="E15" s="32">
        <v>18</v>
      </c>
      <c r="F15" s="32">
        <v>13.274999999999999</v>
      </c>
      <c r="G15" s="17">
        <v>22</v>
      </c>
      <c r="H15" s="34">
        <f t="shared" si="1"/>
        <v>65</v>
      </c>
      <c r="I15" s="6"/>
    </row>
    <row r="16" spans="1:15" ht="13.5">
      <c r="A16" s="31" t="s">
        <v>45</v>
      </c>
      <c r="B16" s="31" t="s">
        <v>46</v>
      </c>
      <c r="C16" s="30">
        <f t="shared" si="2"/>
        <v>10</v>
      </c>
      <c r="D16" s="33">
        <v>20</v>
      </c>
      <c r="E16" s="32">
        <v>17.5</v>
      </c>
      <c r="F16" s="32">
        <v>17.11</v>
      </c>
      <c r="G16" s="17">
        <v>42</v>
      </c>
      <c r="H16" s="34">
        <f t="shared" si="1"/>
        <v>97</v>
      </c>
      <c r="I16" s="6"/>
    </row>
    <row r="17" spans="1:9" ht="13.5">
      <c r="A17" s="31" t="s">
        <v>47</v>
      </c>
      <c r="B17" s="31" t="s">
        <v>48</v>
      </c>
      <c r="C17" s="30">
        <f t="shared" si="2"/>
        <v>5</v>
      </c>
      <c r="D17" s="33">
        <v>10.183333333333334</v>
      </c>
      <c r="E17" s="32">
        <v>1</v>
      </c>
      <c r="F17" s="32">
        <v>14.16</v>
      </c>
      <c r="G17" s="17">
        <v>18</v>
      </c>
      <c r="H17" s="34">
        <f t="shared" si="1"/>
        <v>44</v>
      </c>
      <c r="I17" s="6"/>
    </row>
    <row r="18" spans="1:9" ht="13.5">
      <c r="A18" s="31" t="s">
        <v>49</v>
      </c>
      <c r="B18" s="31" t="s">
        <v>50</v>
      </c>
      <c r="C18" s="30">
        <f t="shared" si="2"/>
        <v>9</v>
      </c>
      <c r="D18" s="33">
        <v>15.600000000000001</v>
      </c>
      <c r="E18" s="32">
        <v>7.5</v>
      </c>
      <c r="F18" s="32">
        <v>16.52</v>
      </c>
      <c r="G18" s="17">
        <v>40</v>
      </c>
      <c r="H18" s="34">
        <f t="shared" si="1"/>
        <v>80</v>
      </c>
      <c r="I18" s="6"/>
    </row>
    <row r="19" spans="1:9" ht="13.5">
      <c r="A19" s="31" t="s">
        <v>51</v>
      </c>
      <c r="B19" s="31" t="s">
        <v>52</v>
      </c>
      <c r="C19" s="30">
        <f t="shared" si="2"/>
        <v>6</v>
      </c>
      <c r="D19" s="33">
        <v>15.816666666666666</v>
      </c>
      <c r="E19" s="32">
        <v>20</v>
      </c>
      <c r="F19" s="32">
        <v>12.979999999999999</v>
      </c>
      <c r="G19" s="17">
        <v>9</v>
      </c>
      <c r="H19" s="34">
        <f t="shared" si="1"/>
        <v>58</v>
      </c>
      <c r="I19" s="6"/>
    </row>
    <row r="20" spans="1:9" ht="13.5">
      <c r="A20" s="31" t="s">
        <v>53</v>
      </c>
      <c r="B20" s="31" t="s">
        <v>54</v>
      </c>
      <c r="C20" s="30">
        <f t="shared" si="2"/>
        <v>7</v>
      </c>
      <c r="D20" s="33">
        <v>15.2</v>
      </c>
      <c r="E20" s="32">
        <v>17.5</v>
      </c>
      <c r="F20" s="32">
        <v>13.569999999999999</v>
      </c>
      <c r="G20" s="17">
        <v>18</v>
      </c>
      <c r="H20" s="34">
        <f t="shared" si="1"/>
        <v>65</v>
      </c>
      <c r="I20" s="6"/>
    </row>
    <row r="21" spans="1:9" ht="13.5">
      <c r="A21" s="31" t="s">
        <v>55</v>
      </c>
      <c r="B21" s="31" t="s">
        <v>56</v>
      </c>
      <c r="C21" s="30">
        <f t="shared" si="2"/>
        <v>8</v>
      </c>
      <c r="D21" s="33">
        <v>19.341101728046567</v>
      </c>
      <c r="E21" s="32">
        <v>0.75</v>
      </c>
      <c r="F21" s="32">
        <v>10.62</v>
      </c>
      <c r="G21" s="17">
        <v>39</v>
      </c>
      <c r="H21" s="34">
        <f t="shared" si="1"/>
        <v>70</v>
      </c>
      <c r="I21" s="6"/>
    </row>
    <row r="22" spans="1:9" ht="13.5">
      <c r="A22" s="31" t="s">
        <v>57</v>
      </c>
      <c r="B22" s="31" t="s">
        <v>58</v>
      </c>
      <c r="C22" s="30">
        <f t="shared" si="2"/>
        <v>6</v>
      </c>
      <c r="D22" s="33">
        <v>13.25</v>
      </c>
      <c r="E22" s="32">
        <v>15</v>
      </c>
      <c r="F22" s="32">
        <v>12.684999999999999</v>
      </c>
      <c r="G22" s="17">
        <v>10</v>
      </c>
      <c r="H22" s="34">
        <f t="shared" si="1"/>
        <v>51</v>
      </c>
      <c r="I22" s="6"/>
    </row>
    <row r="23" spans="1:9" ht="13.5">
      <c r="A23" s="31" t="s">
        <v>59</v>
      </c>
      <c r="B23" s="31" t="s">
        <v>60</v>
      </c>
      <c r="C23" s="30">
        <f t="shared" si="2"/>
        <v>5</v>
      </c>
      <c r="D23" s="33">
        <v>8.6666666666666661</v>
      </c>
      <c r="E23" s="32">
        <v>1</v>
      </c>
      <c r="F23" s="32">
        <v>12.979999999999999</v>
      </c>
      <c r="G23" s="17">
        <v>4</v>
      </c>
      <c r="H23" s="34">
        <f t="shared" si="1"/>
        <v>27</v>
      </c>
      <c r="I23" s="6"/>
    </row>
    <row r="24" spans="1:9" ht="13.5">
      <c r="A24" s="31" t="s">
        <v>61</v>
      </c>
      <c r="B24" s="31" t="s">
        <v>62</v>
      </c>
      <c r="C24" s="30">
        <f t="shared" si="2"/>
        <v>7</v>
      </c>
      <c r="D24" s="33">
        <v>15.166666666666668</v>
      </c>
      <c r="E24" s="32">
        <v>17</v>
      </c>
      <c r="F24" s="32">
        <v>12.094999999999999</v>
      </c>
      <c r="G24" s="17">
        <v>22</v>
      </c>
      <c r="H24" s="34">
        <f t="shared" si="1"/>
        <v>67</v>
      </c>
      <c r="I24" s="6"/>
    </row>
    <row r="25" spans="1:9" ht="13.5">
      <c r="A25" s="31" t="s">
        <v>63</v>
      </c>
      <c r="B25" s="31" t="s">
        <v>64</v>
      </c>
      <c r="C25" s="30">
        <f t="shared" si="2"/>
        <v>8</v>
      </c>
      <c r="D25" s="33">
        <v>18.633333333333336</v>
      </c>
      <c r="E25" s="32">
        <v>20</v>
      </c>
      <c r="F25" s="32">
        <v>15.93</v>
      </c>
      <c r="G25" s="17">
        <v>19</v>
      </c>
      <c r="H25" s="34">
        <f t="shared" si="1"/>
        <v>74</v>
      </c>
      <c r="I25" s="6"/>
    </row>
    <row r="26" spans="1:9" ht="13.5">
      <c r="A26" s="31" t="s">
        <v>65</v>
      </c>
      <c r="B26" s="31" t="s">
        <v>66</v>
      </c>
      <c r="C26" s="30">
        <f t="shared" si="2"/>
        <v>7</v>
      </c>
      <c r="D26" s="33">
        <v>13.866666666666667</v>
      </c>
      <c r="E26" s="32">
        <v>17</v>
      </c>
      <c r="F26" s="32">
        <v>10.914999999999999</v>
      </c>
      <c r="G26" s="17">
        <v>26</v>
      </c>
      <c r="H26" s="34">
        <f t="shared" si="1"/>
        <v>68</v>
      </c>
      <c r="I26" s="6"/>
    </row>
    <row r="27" spans="1:9" ht="13.5">
      <c r="A27" s="31" t="s">
        <v>67</v>
      </c>
      <c r="B27" s="31" t="s">
        <v>68</v>
      </c>
      <c r="C27" s="30">
        <f t="shared" si="2"/>
        <v>10</v>
      </c>
      <c r="D27" s="33">
        <v>17.8</v>
      </c>
      <c r="E27" s="32">
        <v>17</v>
      </c>
      <c r="F27" s="32">
        <v>15.93</v>
      </c>
      <c r="G27" s="17">
        <v>39</v>
      </c>
      <c r="H27" s="34">
        <f t="shared" si="1"/>
        <v>90</v>
      </c>
      <c r="I27" s="6"/>
    </row>
    <row r="28" spans="1:9" ht="13.5">
      <c r="A28" s="31" t="s">
        <v>69</v>
      </c>
      <c r="B28" s="31" t="s">
        <v>70</v>
      </c>
      <c r="C28" s="30">
        <f t="shared" si="2"/>
        <v>8</v>
      </c>
      <c r="D28" s="33">
        <v>17.583333333333332</v>
      </c>
      <c r="E28" s="32">
        <v>20</v>
      </c>
      <c r="F28" s="32">
        <v>13.864999999999998</v>
      </c>
      <c r="G28" s="17">
        <v>24</v>
      </c>
      <c r="H28" s="34">
        <f t="shared" si="1"/>
        <v>76</v>
      </c>
      <c r="I28" s="6"/>
    </row>
    <row r="29" spans="1:9" ht="13.5">
      <c r="A29" s="31" t="s">
        <v>71</v>
      </c>
      <c r="B29" s="31" t="s">
        <v>72</v>
      </c>
      <c r="C29" s="30">
        <f t="shared" si="2"/>
        <v>6</v>
      </c>
      <c r="D29" s="33">
        <v>13.216666666666667</v>
      </c>
      <c r="E29" s="32">
        <v>7.5</v>
      </c>
      <c r="F29" s="32">
        <v>13.864999999999998</v>
      </c>
      <c r="G29" s="17">
        <v>23</v>
      </c>
      <c r="H29" s="34">
        <f t="shared" si="1"/>
        <v>58</v>
      </c>
      <c r="I29" s="6"/>
    </row>
    <row r="30" spans="1:9" ht="13.5">
      <c r="A30" s="31" t="s">
        <v>73</v>
      </c>
      <c r="B30" s="31" t="s">
        <v>74</v>
      </c>
      <c r="C30" s="30">
        <f t="shared" si="2"/>
        <v>7</v>
      </c>
      <c r="D30" s="33">
        <v>17.506252710273138</v>
      </c>
      <c r="E30" s="32">
        <v>0</v>
      </c>
      <c r="F30" s="32">
        <v>10.62</v>
      </c>
      <c r="G30" s="17">
        <v>38</v>
      </c>
      <c r="H30" s="34">
        <f t="shared" si="1"/>
        <v>67</v>
      </c>
      <c r="I30" s="6"/>
    </row>
    <row r="31" spans="1:9" ht="13.5">
      <c r="A31" s="31" t="s">
        <v>75</v>
      </c>
      <c r="B31" s="31" t="s">
        <v>76</v>
      </c>
      <c r="C31" s="30">
        <f t="shared" si="2"/>
        <v>6</v>
      </c>
      <c r="D31" s="33">
        <v>11.7</v>
      </c>
      <c r="E31" s="32">
        <v>11.5</v>
      </c>
      <c r="F31" s="32">
        <v>15.93</v>
      </c>
      <c r="G31" s="17">
        <v>10</v>
      </c>
      <c r="H31" s="34">
        <f t="shared" si="1"/>
        <v>50</v>
      </c>
      <c r="I31" s="6"/>
    </row>
    <row r="32" spans="1:9" ht="13.5">
      <c r="A32" s="31" t="s">
        <v>77</v>
      </c>
      <c r="B32" s="31" t="s">
        <v>78</v>
      </c>
      <c r="C32" s="30">
        <f t="shared" si="2"/>
        <v>5</v>
      </c>
      <c r="D32" s="33">
        <v>11.266666666666667</v>
      </c>
      <c r="E32" s="32">
        <v>2.5</v>
      </c>
      <c r="F32" s="32">
        <v>12.389999999999999</v>
      </c>
      <c r="G32" s="17">
        <v>16</v>
      </c>
      <c r="H32" s="34">
        <f t="shared" si="1"/>
        <v>43</v>
      </c>
      <c r="I32" s="6"/>
    </row>
    <row r="33" spans="1:9" ht="13.5">
      <c r="A33" s="31" t="s">
        <v>79</v>
      </c>
      <c r="B33" s="31" t="s">
        <v>80</v>
      </c>
      <c r="C33" s="30">
        <f t="shared" si="2"/>
        <v>9</v>
      </c>
      <c r="D33" s="33">
        <v>17.766666666666666</v>
      </c>
      <c r="E33" s="32">
        <v>17.5</v>
      </c>
      <c r="F33" s="32">
        <v>16.52</v>
      </c>
      <c r="G33" s="17">
        <v>33</v>
      </c>
      <c r="H33" s="34">
        <f t="shared" si="1"/>
        <v>85</v>
      </c>
      <c r="I33" s="6"/>
    </row>
    <row r="34" spans="1:9" ht="13.5">
      <c r="A34" s="31" t="s">
        <v>81</v>
      </c>
      <c r="B34" s="31" t="s">
        <v>82</v>
      </c>
      <c r="C34" s="30">
        <f t="shared" si="2"/>
        <v>8</v>
      </c>
      <c r="D34" s="33">
        <v>15.383333333333336</v>
      </c>
      <c r="E34" s="32">
        <v>10</v>
      </c>
      <c r="F34" s="32">
        <v>13.864999999999998</v>
      </c>
      <c r="G34" s="17">
        <v>32</v>
      </c>
      <c r="H34" s="34">
        <f t="shared" si="1"/>
        <v>72</v>
      </c>
      <c r="I34" s="6"/>
    </row>
    <row r="35" spans="1:9" ht="13.5">
      <c r="A35" s="31" t="s">
        <v>83</v>
      </c>
      <c r="B35" s="31" t="s">
        <v>84</v>
      </c>
      <c r="C35" s="30">
        <f t="shared" si="2"/>
        <v>8</v>
      </c>
      <c r="D35" s="33">
        <v>15.383333333333335</v>
      </c>
      <c r="E35" s="32">
        <v>11</v>
      </c>
      <c r="F35" s="32">
        <v>12.684999999999999</v>
      </c>
      <c r="G35" s="17">
        <v>34</v>
      </c>
      <c r="H35" s="34">
        <f t="shared" si="1"/>
        <v>74</v>
      </c>
      <c r="I35" s="6"/>
    </row>
    <row r="36" spans="1:9" ht="13.5">
      <c r="A36" s="31" t="s">
        <v>85</v>
      </c>
      <c r="B36" s="31" t="s">
        <v>86</v>
      </c>
      <c r="C36" s="30">
        <f t="shared" si="2"/>
        <v>7</v>
      </c>
      <c r="D36" s="33">
        <v>12.35</v>
      </c>
      <c r="E36" s="32">
        <v>7.5</v>
      </c>
      <c r="F36" s="32">
        <v>15.34</v>
      </c>
      <c r="G36" s="17">
        <v>26</v>
      </c>
      <c r="H36" s="34">
        <f t="shared" si="1"/>
        <v>62</v>
      </c>
      <c r="I36" s="6"/>
    </row>
    <row r="37" spans="1:9" ht="13.5">
      <c r="A37" s="31" t="s">
        <v>87</v>
      </c>
      <c r="B37" s="31" t="s">
        <v>88</v>
      </c>
      <c r="C37" s="30">
        <f t="shared" si="2"/>
        <v>6</v>
      </c>
      <c r="D37" s="33">
        <v>14.733333333333334</v>
      </c>
      <c r="E37" s="32">
        <v>12</v>
      </c>
      <c r="F37" s="32">
        <v>13.569999999999999</v>
      </c>
      <c r="G37" s="17">
        <v>14</v>
      </c>
      <c r="H37" s="34">
        <f t="shared" si="1"/>
        <v>55</v>
      </c>
      <c r="I37" s="6"/>
    </row>
    <row r="38" spans="1:9" ht="13.5">
      <c r="A38" s="31" t="s">
        <v>89</v>
      </c>
      <c r="B38" s="31" t="s">
        <v>90</v>
      </c>
      <c r="C38" s="30">
        <f t="shared" si="2"/>
        <v>7</v>
      </c>
      <c r="D38" s="33">
        <v>13.866666666666667</v>
      </c>
      <c r="E38" s="32">
        <v>1</v>
      </c>
      <c r="F38" s="32">
        <v>13.274999999999999</v>
      </c>
      <c r="G38" s="17">
        <v>32</v>
      </c>
      <c r="H38" s="34">
        <f t="shared" si="1"/>
        <v>61</v>
      </c>
      <c r="I38" s="6"/>
    </row>
    <row r="39" spans="1:9" ht="13.5">
      <c r="A39" s="31" t="s">
        <v>91</v>
      </c>
      <c r="B39" s="31" t="s">
        <v>92</v>
      </c>
      <c r="C39" s="30">
        <f t="shared" si="2"/>
        <v>7</v>
      </c>
      <c r="D39" s="33">
        <v>13.1</v>
      </c>
      <c r="E39" s="32">
        <v>5</v>
      </c>
      <c r="F39" s="32">
        <v>10.914999999999999</v>
      </c>
      <c r="G39" s="17">
        <v>36</v>
      </c>
      <c r="H39" s="34">
        <f t="shared" si="1"/>
        <v>66</v>
      </c>
      <c r="I39" s="6"/>
    </row>
    <row r="40" spans="1:9" ht="13.5">
      <c r="A40" s="31" t="s">
        <v>93</v>
      </c>
      <c r="B40" s="31" t="s">
        <v>94</v>
      </c>
      <c r="C40" s="30">
        <f t="shared" si="0"/>
        <v>8</v>
      </c>
      <c r="D40" s="33">
        <v>13.416666666666668</v>
      </c>
      <c r="E40" s="32">
        <v>0</v>
      </c>
      <c r="F40" s="32">
        <v>15.93</v>
      </c>
      <c r="G40" s="17">
        <v>44</v>
      </c>
      <c r="H40" s="34">
        <f t="shared" si="1"/>
        <v>74</v>
      </c>
      <c r="I40" s="6"/>
    </row>
    <row r="41" spans="1:9" ht="13.5">
      <c r="A41" s="31" t="s">
        <v>95</v>
      </c>
      <c r="B41" s="31" t="s">
        <v>96</v>
      </c>
      <c r="C41" s="30">
        <f t="shared" si="0"/>
        <v>6</v>
      </c>
      <c r="D41" s="33">
        <v>16.683333333333334</v>
      </c>
      <c r="E41" s="32">
        <v>2.5</v>
      </c>
      <c r="F41" s="32">
        <v>11.504999999999999</v>
      </c>
      <c r="G41" s="17">
        <v>23</v>
      </c>
      <c r="H41" s="34">
        <f t="shared" si="1"/>
        <v>54</v>
      </c>
      <c r="I41" s="6"/>
    </row>
    <row r="42" spans="1:9" ht="13.5">
      <c r="A42" s="31" t="s">
        <v>97</v>
      </c>
      <c r="B42" s="31" t="s">
        <v>98</v>
      </c>
      <c r="C42" s="30">
        <f t="shared" si="0"/>
        <v>5</v>
      </c>
      <c r="D42" s="33">
        <v>11.916666666666668</v>
      </c>
      <c r="E42" s="32">
        <v>4.5</v>
      </c>
      <c r="F42" s="32">
        <v>14.455</v>
      </c>
      <c r="G42" s="17">
        <v>10</v>
      </c>
      <c r="H42" s="34">
        <f t="shared" si="1"/>
        <v>41</v>
      </c>
      <c r="I42" s="6"/>
    </row>
    <row r="43" spans="1:9" ht="13.5">
      <c r="A43" s="31" t="s">
        <v>99</v>
      </c>
      <c r="B43" s="31" t="s">
        <v>100</v>
      </c>
      <c r="C43" s="30">
        <f t="shared" si="0"/>
        <v>9</v>
      </c>
      <c r="D43" s="33">
        <v>16.033333333333331</v>
      </c>
      <c r="E43" s="32">
        <v>20</v>
      </c>
      <c r="F43" s="32">
        <v>10.62</v>
      </c>
      <c r="G43" s="17">
        <v>36</v>
      </c>
      <c r="H43" s="34">
        <f t="shared" si="1"/>
        <v>83</v>
      </c>
      <c r="I43" s="6"/>
    </row>
    <row r="44" spans="1:9" ht="13.5">
      <c r="A44" s="31" t="s">
        <v>101</v>
      </c>
      <c r="B44" s="31" t="s">
        <v>102</v>
      </c>
      <c r="C44" s="30">
        <f t="shared" si="0"/>
        <v>7</v>
      </c>
      <c r="D44" s="33">
        <v>14.95</v>
      </c>
      <c r="E44" s="32">
        <v>20</v>
      </c>
      <c r="F44" s="32">
        <v>17.11</v>
      </c>
      <c r="G44" s="17">
        <v>10</v>
      </c>
      <c r="H44" s="34">
        <f t="shared" si="1"/>
        <v>63</v>
      </c>
      <c r="I44" s="6"/>
    </row>
    <row r="45" spans="1:9" ht="13.5">
      <c r="A45" s="31" t="s">
        <v>103</v>
      </c>
      <c r="B45" s="31" t="s">
        <v>104</v>
      </c>
      <c r="C45" s="30">
        <f t="shared" si="0"/>
        <v>7</v>
      </c>
      <c r="D45" s="33">
        <v>15.85</v>
      </c>
      <c r="E45" s="32">
        <v>5</v>
      </c>
      <c r="F45" s="32">
        <v>19.175000000000001</v>
      </c>
      <c r="G45" s="17">
        <v>22</v>
      </c>
      <c r="H45" s="34">
        <f t="shared" si="1"/>
        <v>63</v>
      </c>
      <c r="I45" s="6"/>
    </row>
    <row r="46" spans="1:9" ht="13.5">
      <c r="A46" s="31" t="s">
        <v>105</v>
      </c>
      <c r="B46" s="31" t="s">
        <v>106</v>
      </c>
      <c r="C46" s="30">
        <f t="shared" si="0"/>
        <v>8</v>
      </c>
      <c r="D46" s="33">
        <v>15.383333333333335</v>
      </c>
      <c r="E46" s="32">
        <v>8</v>
      </c>
      <c r="F46" s="32">
        <v>11.504999999999999</v>
      </c>
      <c r="G46" s="17">
        <v>36</v>
      </c>
      <c r="H46" s="34">
        <f t="shared" si="1"/>
        <v>71</v>
      </c>
      <c r="I46" s="6"/>
    </row>
    <row r="47" spans="1:9" ht="13.5">
      <c r="A47" s="31" t="s">
        <v>107</v>
      </c>
      <c r="B47" s="31" t="s">
        <v>108</v>
      </c>
      <c r="C47" s="30">
        <f t="shared" si="0"/>
        <v>7</v>
      </c>
      <c r="D47" s="33">
        <v>17.3</v>
      </c>
      <c r="E47" s="32">
        <v>1</v>
      </c>
      <c r="F47" s="32">
        <v>12.094999999999999</v>
      </c>
      <c r="G47" s="17">
        <v>29</v>
      </c>
      <c r="H47" s="34">
        <f t="shared" si="1"/>
        <v>60</v>
      </c>
      <c r="I47" s="6"/>
    </row>
    <row r="48" spans="1:9" ht="13.5">
      <c r="A48" s="31" t="s">
        <v>109</v>
      </c>
      <c r="B48" s="31" t="s">
        <v>110</v>
      </c>
      <c r="C48" s="30">
        <f t="shared" si="0"/>
        <v>7</v>
      </c>
      <c r="D48" s="33">
        <v>12.35</v>
      </c>
      <c r="E48" s="32">
        <v>13</v>
      </c>
      <c r="F48" s="32">
        <v>12.684999999999999</v>
      </c>
      <c r="G48" s="17">
        <v>28</v>
      </c>
      <c r="H48" s="34">
        <f t="shared" si="1"/>
        <v>67</v>
      </c>
      <c r="I48" s="6"/>
    </row>
    <row r="49" spans="1:9" ht="13.5">
      <c r="A49" s="31" t="s">
        <v>111</v>
      </c>
      <c r="B49" s="31" t="s">
        <v>112</v>
      </c>
      <c r="C49" s="30">
        <f t="shared" si="0"/>
        <v>7</v>
      </c>
      <c r="D49" s="33">
        <v>16.066666666666666</v>
      </c>
      <c r="E49" s="32">
        <v>10</v>
      </c>
      <c r="F49" s="32">
        <v>16.814999999999998</v>
      </c>
      <c r="G49" s="17">
        <v>24</v>
      </c>
      <c r="H49" s="34">
        <f t="shared" si="1"/>
        <v>67</v>
      </c>
      <c r="I49" s="6"/>
    </row>
    <row r="50" spans="1:9" ht="13.5">
      <c r="A50" s="31" t="s">
        <v>113</v>
      </c>
      <c r="B50" s="31" t="s">
        <v>114</v>
      </c>
      <c r="C50" s="30">
        <f t="shared" si="0"/>
        <v>8</v>
      </c>
      <c r="D50" s="33">
        <v>15.166666666666668</v>
      </c>
      <c r="E50" s="32">
        <v>10</v>
      </c>
      <c r="F50" s="32">
        <v>11.799999999999999</v>
      </c>
      <c r="G50" s="17">
        <v>35</v>
      </c>
      <c r="H50" s="34">
        <f t="shared" si="1"/>
        <v>72</v>
      </c>
      <c r="I50" s="6"/>
    </row>
    <row r="51" spans="1:9" ht="13.5">
      <c r="A51" s="31" t="s">
        <v>115</v>
      </c>
      <c r="B51" s="31" t="s">
        <v>116</v>
      </c>
      <c r="C51" s="30">
        <f t="shared" si="0"/>
        <v>6</v>
      </c>
      <c r="D51" s="33">
        <v>14.95</v>
      </c>
      <c r="E51" s="32">
        <v>7.5</v>
      </c>
      <c r="F51" s="32">
        <v>13.274999999999999</v>
      </c>
      <c r="G51" s="17">
        <v>20</v>
      </c>
      <c r="H51" s="34">
        <f t="shared" si="1"/>
        <v>56</v>
      </c>
      <c r="I51" s="6"/>
    </row>
    <row r="52" spans="1:9" ht="13.5">
      <c r="A52" s="31" t="s">
        <v>117</v>
      </c>
      <c r="B52" s="31" t="s">
        <v>118</v>
      </c>
      <c r="C52" s="30">
        <f t="shared" si="0"/>
        <v>9</v>
      </c>
      <c r="D52" s="33">
        <v>18.850000000000001</v>
      </c>
      <c r="E52" s="32">
        <v>17.5</v>
      </c>
      <c r="F52" s="32">
        <v>14.75</v>
      </c>
      <c r="G52" s="17">
        <v>32</v>
      </c>
      <c r="H52" s="34">
        <f t="shared" si="1"/>
        <v>84</v>
      </c>
      <c r="I52" s="6"/>
    </row>
    <row r="53" spans="1:9" ht="13.5">
      <c r="A53" s="31" t="s">
        <v>119</v>
      </c>
      <c r="B53" s="31" t="s">
        <v>120</v>
      </c>
      <c r="C53" s="30">
        <f t="shared" si="0"/>
        <v>7</v>
      </c>
      <c r="D53" s="33">
        <v>13.216666666666665</v>
      </c>
      <c r="E53" s="32">
        <v>8</v>
      </c>
      <c r="F53" s="32">
        <v>11.209999999999999</v>
      </c>
      <c r="G53" s="17">
        <v>34</v>
      </c>
      <c r="H53" s="34">
        <f t="shared" si="1"/>
        <v>67</v>
      </c>
      <c r="I53" s="6"/>
    </row>
    <row r="54" spans="1:9" ht="13.5">
      <c r="A54" s="31" t="s">
        <v>121</v>
      </c>
      <c r="B54" s="31" t="s">
        <v>122</v>
      </c>
      <c r="C54" s="30">
        <f t="shared" si="0"/>
        <v>9</v>
      </c>
      <c r="D54" s="33">
        <v>18.666666666666668</v>
      </c>
      <c r="E54" s="32">
        <v>15</v>
      </c>
      <c r="F54" s="32">
        <v>20</v>
      </c>
      <c r="G54" s="17">
        <v>32</v>
      </c>
      <c r="H54" s="34">
        <f t="shared" si="1"/>
        <v>86</v>
      </c>
      <c r="I54" s="6"/>
    </row>
    <row r="55" spans="1:9" ht="13.5">
      <c r="A55" s="31" t="s">
        <v>123</v>
      </c>
      <c r="B55" s="31" t="s">
        <v>124</v>
      </c>
      <c r="C55" s="30">
        <f t="shared" si="0"/>
        <v>7</v>
      </c>
      <c r="D55" s="33">
        <v>13</v>
      </c>
      <c r="E55" s="32">
        <v>8</v>
      </c>
      <c r="F55" s="32">
        <v>12.094999999999999</v>
      </c>
      <c r="G55" s="17">
        <v>27</v>
      </c>
      <c r="H55" s="34">
        <f t="shared" si="1"/>
        <v>61</v>
      </c>
      <c r="I55" s="6"/>
    </row>
    <row r="56" spans="1:9" ht="13.5">
      <c r="A56" s="31" t="s">
        <v>125</v>
      </c>
      <c r="B56" s="31" t="s">
        <v>126</v>
      </c>
      <c r="C56" s="30">
        <f t="shared" si="0"/>
        <v>10</v>
      </c>
      <c r="D56" s="33">
        <v>20</v>
      </c>
      <c r="E56" s="32">
        <v>10</v>
      </c>
      <c r="F56" s="32">
        <v>19.175000000000001</v>
      </c>
      <c r="G56" s="17">
        <v>40</v>
      </c>
      <c r="H56" s="34">
        <f t="shared" si="1"/>
        <v>90</v>
      </c>
      <c r="I56" s="6"/>
    </row>
    <row r="57" spans="1:9" ht="13.5">
      <c r="A57" s="31" t="s">
        <v>127</v>
      </c>
      <c r="B57" s="31" t="s">
        <v>128</v>
      </c>
      <c r="C57" s="30">
        <f t="shared" si="0"/>
        <v>8</v>
      </c>
      <c r="D57" s="33">
        <v>14.733333333333334</v>
      </c>
      <c r="E57" s="32">
        <v>10</v>
      </c>
      <c r="F57" s="32">
        <v>15.045</v>
      </c>
      <c r="G57" s="17">
        <v>32</v>
      </c>
      <c r="H57" s="34">
        <f t="shared" si="1"/>
        <v>72</v>
      </c>
      <c r="I57" s="6"/>
    </row>
    <row r="58" spans="1:9" ht="13.5">
      <c r="A58" s="31" t="s">
        <v>129</v>
      </c>
      <c r="B58" s="31" t="s">
        <v>130</v>
      </c>
      <c r="C58" s="30">
        <f t="shared" si="0"/>
        <v>8</v>
      </c>
      <c r="D58" s="33">
        <v>15.600000000000001</v>
      </c>
      <c r="E58" s="32">
        <v>20</v>
      </c>
      <c r="F58" s="32">
        <v>12.094999999999999</v>
      </c>
      <c r="G58" s="17">
        <v>26</v>
      </c>
      <c r="H58" s="34">
        <f t="shared" si="1"/>
        <v>74</v>
      </c>
      <c r="I58" s="6"/>
    </row>
    <row r="59" spans="1:9" ht="13.5">
      <c r="A59" s="31" t="s">
        <v>131</v>
      </c>
      <c r="B59" s="31" t="s">
        <v>132</v>
      </c>
      <c r="C59" s="30">
        <f t="shared" si="0"/>
        <v>8</v>
      </c>
      <c r="D59" s="33">
        <v>16.899999999999999</v>
      </c>
      <c r="E59" s="32">
        <v>10</v>
      </c>
      <c r="F59" s="32">
        <v>14.16</v>
      </c>
      <c r="G59" s="17">
        <v>28</v>
      </c>
      <c r="H59" s="34">
        <f t="shared" si="1"/>
        <v>70</v>
      </c>
      <c r="I59" s="6"/>
    </row>
    <row r="60" spans="1:9" ht="13.5">
      <c r="A60" s="31" t="s">
        <v>133</v>
      </c>
      <c r="B60" s="31" t="s">
        <v>134</v>
      </c>
      <c r="C60" s="30">
        <f t="shared" si="0"/>
        <v>10</v>
      </c>
      <c r="D60" s="33">
        <v>19.75</v>
      </c>
      <c r="E60" s="32">
        <v>20</v>
      </c>
      <c r="F60" s="32">
        <v>20</v>
      </c>
      <c r="G60" s="17">
        <v>42</v>
      </c>
      <c r="H60" s="34">
        <f t="shared" si="1"/>
        <v>102</v>
      </c>
      <c r="I60" s="6"/>
    </row>
    <row r="61" spans="1:9" ht="13.5">
      <c r="A61" s="31" t="s">
        <v>135</v>
      </c>
      <c r="B61" s="31" t="s">
        <v>136</v>
      </c>
      <c r="C61" s="30">
        <f t="shared" si="0"/>
        <v>6</v>
      </c>
      <c r="D61" s="33">
        <v>9.1</v>
      </c>
      <c r="E61" s="32">
        <v>8.5</v>
      </c>
      <c r="F61" s="32">
        <v>15.045</v>
      </c>
      <c r="G61" s="17">
        <v>25</v>
      </c>
      <c r="H61" s="34">
        <f t="shared" si="1"/>
        <v>58</v>
      </c>
      <c r="I61" s="6"/>
    </row>
    <row r="62" spans="1:9" ht="13.5">
      <c r="A62" s="31" t="s">
        <v>137</v>
      </c>
      <c r="B62" s="31" t="s">
        <v>138</v>
      </c>
      <c r="C62" s="30">
        <f t="shared" si="0"/>
        <v>7</v>
      </c>
      <c r="D62" s="33">
        <v>17.333333333333336</v>
      </c>
      <c r="E62" s="32">
        <v>4</v>
      </c>
      <c r="F62" s="32">
        <v>13.274999999999999</v>
      </c>
      <c r="G62" s="17">
        <v>30</v>
      </c>
      <c r="H62" s="34">
        <f t="shared" si="1"/>
        <v>65</v>
      </c>
      <c r="I62" s="6"/>
    </row>
    <row r="63" spans="1:9" ht="13.5">
      <c r="A63" s="31" t="s">
        <v>139</v>
      </c>
      <c r="B63" s="31" t="s">
        <v>140</v>
      </c>
      <c r="C63" s="30">
        <f t="shared" si="0"/>
        <v>9</v>
      </c>
      <c r="D63" s="33">
        <v>16.899999999999999</v>
      </c>
      <c r="E63" s="32">
        <v>20</v>
      </c>
      <c r="F63" s="32">
        <v>17.11</v>
      </c>
      <c r="G63" s="17">
        <v>26</v>
      </c>
      <c r="H63" s="34">
        <f t="shared" si="1"/>
        <v>81</v>
      </c>
      <c r="I63" s="6"/>
    </row>
    <row r="64" spans="1:9" ht="13.5">
      <c r="A64" s="31" t="s">
        <v>141</v>
      </c>
      <c r="B64" s="31" t="s">
        <v>142</v>
      </c>
      <c r="C64" s="30">
        <f t="shared" si="0"/>
        <v>9</v>
      </c>
      <c r="D64" s="33">
        <v>18.850000000000001</v>
      </c>
      <c r="E64" s="32">
        <v>16</v>
      </c>
      <c r="F64" s="32">
        <v>14.16</v>
      </c>
      <c r="G64" s="17">
        <v>34</v>
      </c>
      <c r="H64" s="34">
        <f t="shared" si="1"/>
        <v>84</v>
      </c>
      <c r="I64" s="6"/>
    </row>
    <row r="65" spans="1:9" ht="13.5">
      <c r="A65" s="31" t="s">
        <v>143</v>
      </c>
      <c r="B65" s="31" t="s">
        <v>144</v>
      </c>
      <c r="C65" s="30">
        <f t="shared" si="0"/>
        <v>8</v>
      </c>
      <c r="D65" s="33">
        <v>17.766666666666666</v>
      </c>
      <c r="E65" s="32">
        <v>0</v>
      </c>
      <c r="F65" s="32">
        <v>16.224999999999998</v>
      </c>
      <c r="G65" s="17">
        <v>40</v>
      </c>
      <c r="H65" s="34">
        <f t="shared" si="1"/>
        <v>74</v>
      </c>
      <c r="I65" s="6"/>
    </row>
    <row r="66" spans="1:9" ht="13.5">
      <c r="A66" s="31" t="s">
        <v>145</v>
      </c>
      <c r="B66" s="31" t="s">
        <v>146</v>
      </c>
      <c r="C66" s="30">
        <f t="shared" si="0"/>
        <v>8</v>
      </c>
      <c r="D66" s="33">
        <v>13.216666666666669</v>
      </c>
      <c r="E66" s="32">
        <v>1</v>
      </c>
      <c r="F66" s="32">
        <v>11.799999999999999</v>
      </c>
      <c r="G66" s="17">
        <v>44</v>
      </c>
      <c r="H66" s="34">
        <f t="shared" si="1"/>
        <v>71</v>
      </c>
      <c r="I66" s="6"/>
    </row>
    <row r="67" spans="1:9" ht="13.5">
      <c r="A67" s="31" t="s">
        <v>147</v>
      </c>
      <c r="B67" s="31" t="s">
        <v>148</v>
      </c>
      <c r="C67" s="30">
        <f t="shared" si="0"/>
        <v>8</v>
      </c>
      <c r="D67" s="33">
        <v>14.95</v>
      </c>
      <c r="E67" s="32">
        <v>14.5</v>
      </c>
      <c r="F67" s="32">
        <v>13.864999999999998</v>
      </c>
      <c r="G67" s="17">
        <v>26</v>
      </c>
      <c r="H67" s="34">
        <f t="shared" si="1"/>
        <v>70</v>
      </c>
      <c r="I67" s="6"/>
    </row>
    <row r="68" spans="1:9" ht="13.5">
      <c r="A68" s="31" t="s">
        <v>149</v>
      </c>
      <c r="B68" s="31" t="s">
        <v>150</v>
      </c>
      <c r="C68" s="30">
        <f t="shared" si="0"/>
        <v>6</v>
      </c>
      <c r="D68" s="33">
        <v>13.433333333333335</v>
      </c>
      <c r="E68" s="32">
        <v>5</v>
      </c>
      <c r="F68" s="32">
        <v>10.914999999999999</v>
      </c>
      <c r="G68" s="17">
        <v>24</v>
      </c>
      <c r="H68" s="34">
        <f t="shared" si="1"/>
        <v>54</v>
      </c>
      <c r="I68" s="6"/>
    </row>
    <row r="69" spans="1:9" ht="13.5">
      <c r="A69" s="31" t="s">
        <v>151</v>
      </c>
      <c r="B69" s="31" t="s">
        <v>152</v>
      </c>
      <c r="C69" s="30">
        <f t="shared" si="0"/>
        <v>6</v>
      </c>
      <c r="D69" s="33">
        <v>12.35</v>
      </c>
      <c r="E69" s="32">
        <v>4</v>
      </c>
      <c r="F69" s="32">
        <v>14.455</v>
      </c>
      <c r="G69" s="17">
        <v>27</v>
      </c>
      <c r="H69" s="34">
        <f t="shared" si="1"/>
        <v>58</v>
      </c>
      <c r="I69" s="6"/>
    </row>
    <row r="70" spans="1:9" ht="13.5">
      <c r="A70" s="31" t="s">
        <v>153</v>
      </c>
      <c r="B70" s="31" t="s">
        <v>154</v>
      </c>
      <c r="C70" s="30">
        <f t="shared" si="0"/>
        <v>8</v>
      </c>
      <c r="D70" s="33">
        <v>15.850000000000001</v>
      </c>
      <c r="E70" s="32">
        <v>11.5</v>
      </c>
      <c r="F70" s="32">
        <v>19.765000000000001</v>
      </c>
      <c r="G70" s="17">
        <v>28</v>
      </c>
      <c r="H70" s="34">
        <f t="shared" ref="H70:H133" si="3">ROUNDUP(SUM(D70:G70),0)</f>
        <v>76</v>
      </c>
      <c r="I70" s="6"/>
    </row>
    <row r="71" spans="1:9" ht="13.5">
      <c r="A71" s="31" t="s">
        <v>155</v>
      </c>
      <c r="B71" s="31" t="s">
        <v>156</v>
      </c>
      <c r="C71" s="30">
        <f t="shared" si="0"/>
        <v>8</v>
      </c>
      <c r="D71" s="33">
        <v>18.416666666666668</v>
      </c>
      <c r="E71" s="32">
        <v>3.75</v>
      </c>
      <c r="F71" s="32">
        <v>16.814999999999998</v>
      </c>
      <c r="G71" s="17">
        <v>35</v>
      </c>
      <c r="H71" s="34">
        <f t="shared" si="3"/>
        <v>74</v>
      </c>
      <c r="I71" s="6"/>
    </row>
    <row r="72" spans="1:9" ht="13.5">
      <c r="A72" s="31" t="s">
        <v>157</v>
      </c>
      <c r="B72" s="31" t="s">
        <v>158</v>
      </c>
      <c r="C72" s="30">
        <f t="shared" si="0"/>
        <v>6</v>
      </c>
      <c r="D72" s="33">
        <v>15.816666666666668</v>
      </c>
      <c r="E72" s="32">
        <v>10</v>
      </c>
      <c r="F72" s="32">
        <v>15.34</v>
      </c>
      <c r="G72" s="17">
        <v>13</v>
      </c>
      <c r="H72" s="34">
        <f t="shared" si="3"/>
        <v>55</v>
      </c>
      <c r="I72" s="6"/>
    </row>
    <row r="73" spans="1:9" ht="13.5">
      <c r="A73" s="31" t="s">
        <v>159</v>
      </c>
      <c r="B73" s="31" t="s">
        <v>160</v>
      </c>
      <c r="C73" s="30">
        <f t="shared" si="0"/>
        <v>8</v>
      </c>
      <c r="D73" s="33">
        <v>16.683333333333334</v>
      </c>
      <c r="E73" s="32">
        <v>7.5</v>
      </c>
      <c r="F73" s="32">
        <v>10.62</v>
      </c>
      <c r="G73" s="17">
        <v>42</v>
      </c>
      <c r="H73" s="34">
        <f t="shared" si="3"/>
        <v>77</v>
      </c>
      <c r="I73" s="6"/>
    </row>
    <row r="74" spans="1:9" ht="13.5">
      <c r="A74" s="31" t="s">
        <v>161</v>
      </c>
      <c r="B74" s="31" t="s">
        <v>162</v>
      </c>
      <c r="C74" s="30">
        <f t="shared" si="0"/>
        <v>7</v>
      </c>
      <c r="D74" s="33">
        <v>18.883333333333333</v>
      </c>
      <c r="E74" s="32">
        <v>10</v>
      </c>
      <c r="F74" s="32">
        <v>16.814999999999998</v>
      </c>
      <c r="G74" s="17">
        <v>18</v>
      </c>
      <c r="H74" s="34">
        <f t="shared" si="3"/>
        <v>64</v>
      </c>
      <c r="I74" s="6"/>
    </row>
    <row r="75" spans="1:9" ht="13.5">
      <c r="A75" s="31" t="s">
        <v>163</v>
      </c>
      <c r="B75" s="31" t="s">
        <v>164</v>
      </c>
      <c r="C75" s="30">
        <f t="shared" si="0"/>
        <v>9</v>
      </c>
      <c r="D75" s="33">
        <v>18.666666666666668</v>
      </c>
      <c r="E75" s="32">
        <v>17.5</v>
      </c>
      <c r="F75" s="32">
        <v>14.75</v>
      </c>
      <c r="G75" s="17">
        <v>37</v>
      </c>
      <c r="H75" s="34">
        <f t="shared" si="3"/>
        <v>88</v>
      </c>
      <c r="I75" s="6"/>
    </row>
    <row r="76" spans="1:9" ht="13.5">
      <c r="A76" s="31" t="s">
        <v>165</v>
      </c>
      <c r="B76" s="31" t="s">
        <v>166</v>
      </c>
      <c r="C76" s="30">
        <f t="shared" si="0"/>
        <v>10</v>
      </c>
      <c r="D76" s="33">
        <v>20</v>
      </c>
      <c r="E76" s="32">
        <v>12.5</v>
      </c>
      <c r="F76" s="32">
        <v>17.7</v>
      </c>
      <c r="G76" s="17">
        <v>42</v>
      </c>
      <c r="H76" s="34">
        <f t="shared" si="3"/>
        <v>93</v>
      </c>
      <c r="I76" s="6"/>
    </row>
    <row r="77" spans="1:9" ht="13.5">
      <c r="A77" s="31" t="s">
        <v>167</v>
      </c>
      <c r="B77" s="31" t="s">
        <v>168</v>
      </c>
      <c r="C77" s="30">
        <f t="shared" si="0"/>
        <v>8</v>
      </c>
      <c r="D77" s="33">
        <v>13.649999999999999</v>
      </c>
      <c r="E77" s="32">
        <v>15</v>
      </c>
      <c r="F77" s="32">
        <v>16.224999999999998</v>
      </c>
      <c r="G77" s="17">
        <v>28</v>
      </c>
      <c r="H77" s="34">
        <f t="shared" si="3"/>
        <v>73</v>
      </c>
      <c r="I77" s="6"/>
    </row>
    <row r="78" spans="1:9" ht="13.5">
      <c r="A78" s="31" t="s">
        <v>169</v>
      </c>
      <c r="B78" s="31" t="s">
        <v>170</v>
      </c>
      <c r="C78" s="30">
        <f t="shared" si="0"/>
        <v>8</v>
      </c>
      <c r="D78" s="33">
        <v>15.383333333333333</v>
      </c>
      <c r="E78" s="32">
        <v>15</v>
      </c>
      <c r="F78" s="32">
        <v>16.224999999999998</v>
      </c>
      <c r="G78" s="17">
        <v>30</v>
      </c>
      <c r="H78" s="34">
        <f t="shared" si="3"/>
        <v>77</v>
      </c>
      <c r="I78" s="6"/>
    </row>
    <row r="79" spans="1:9" ht="13.5">
      <c r="A79" s="31" t="s">
        <v>171</v>
      </c>
      <c r="B79" s="31" t="s">
        <v>172</v>
      </c>
      <c r="C79" s="30">
        <f t="shared" si="0"/>
        <v>5</v>
      </c>
      <c r="D79" s="33">
        <v>10.183333333333334</v>
      </c>
      <c r="E79" s="32">
        <v>3.75</v>
      </c>
      <c r="F79" s="32">
        <v>10.029999999999999</v>
      </c>
      <c r="G79" s="17">
        <v>4</v>
      </c>
      <c r="H79" s="34">
        <f t="shared" si="3"/>
        <v>28</v>
      </c>
      <c r="I79" s="6"/>
    </row>
    <row r="80" spans="1:9" ht="13.5">
      <c r="A80" s="31" t="s">
        <v>173</v>
      </c>
      <c r="B80" s="31" t="s">
        <v>174</v>
      </c>
      <c r="C80" s="30">
        <f t="shared" si="0"/>
        <v>5</v>
      </c>
      <c r="D80" s="33">
        <v>9.1000000000000014</v>
      </c>
      <c r="E80" s="32">
        <v>3.75</v>
      </c>
      <c r="F80" s="32">
        <v>14.16</v>
      </c>
      <c r="G80" s="17">
        <v>14</v>
      </c>
      <c r="H80" s="34">
        <f t="shared" si="3"/>
        <v>42</v>
      </c>
      <c r="I80" s="6"/>
    </row>
    <row r="81" spans="1:9" ht="13.5">
      <c r="A81" s="31" t="s">
        <v>175</v>
      </c>
      <c r="B81" s="31" t="s">
        <v>176</v>
      </c>
      <c r="C81" s="30">
        <f t="shared" si="0"/>
        <v>8</v>
      </c>
      <c r="D81" s="33">
        <v>16.933333333333334</v>
      </c>
      <c r="E81" s="32">
        <v>12</v>
      </c>
      <c r="F81" s="32">
        <v>12.979999999999999</v>
      </c>
      <c r="G81" s="17">
        <v>32</v>
      </c>
      <c r="H81" s="34">
        <f t="shared" si="3"/>
        <v>74</v>
      </c>
      <c r="I81" s="6"/>
    </row>
    <row r="82" spans="1:9" ht="13.5">
      <c r="A82" s="31" t="s">
        <v>177</v>
      </c>
      <c r="B82" s="31" t="s">
        <v>178</v>
      </c>
      <c r="C82" s="30">
        <f t="shared" si="0"/>
        <v>9</v>
      </c>
      <c r="D82" s="33">
        <v>13.433333333333334</v>
      </c>
      <c r="E82" s="32">
        <v>18</v>
      </c>
      <c r="F82" s="32">
        <v>15.34</v>
      </c>
      <c r="G82" s="17">
        <v>36</v>
      </c>
      <c r="H82" s="34">
        <f t="shared" si="3"/>
        <v>83</v>
      </c>
      <c r="I82" s="6"/>
    </row>
    <row r="83" spans="1:9" ht="13.5">
      <c r="A83" s="31" t="s">
        <v>179</v>
      </c>
      <c r="B83" s="31" t="s">
        <v>180</v>
      </c>
      <c r="C83" s="30">
        <f t="shared" si="0"/>
        <v>10</v>
      </c>
      <c r="D83" s="33">
        <v>18.633333333333333</v>
      </c>
      <c r="E83" s="32">
        <v>20</v>
      </c>
      <c r="F83" s="32">
        <v>20</v>
      </c>
      <c r="G83" s="17">
        <v>36</v>
      </c>
      <c r="H83" s="34">
        <f t="shared" si="3"/>
        <v>95</v>
      </c>
      <c r="I83" s="6"/>
    </row>
    <row r="84" spans="1:9" ht="13.5">
      <c r="A84" s="31" t="s">
        <v>181</v>
      </c>
      <c r="B84" s="31" t="s">
        <v>182</v>
      </c>
      <c r="C84" s="30">
        <f t="shared" si="0"/>
        <v>8</v>
      </c>
      <c r="D84" s="33">
        <v>12.783333333333333</v>
      </c>
      <c r="E84" s="32">
        <v>6</v>
      </c>
      <c r="F84" s="32">
        <v>15.635</v>
      </c>
      <c r="G84" s="17">
        <v>35</v>
      </c>
      <c r="H84" s="34">
        <f t="shared" si="3"/>
        <v>70</v>
      </c>
      <c r="I84" s="6"/>
    </row>
    <row r="85" spans="1:9" ht="13.5">
      <c r="A85" s="31" t="s">
        <v>183</v>
      </c>
      <c r="B85" s="31" t="s">
        <v>184</v>
      </c>
      <c r="C85" s="30">
        <f t="shared" si="0"/>
        <v>7</v>
      </c>
      <c r="D85" s="33">
        <v>16.5</v>
      </c>
      <c r="E85" s="32">
        <v>10</v>
      </c>
      <c r="F85" s="32">
        <v>12.979999999999999</v>
      </c>
      <c r="G85" s="17">
        <v>28</v>
      </c>
      <c r="H85" s="34">
        <f t="shared" si="3"/>
        <v>68</v>
      </c>
      <c r="I85" s="6"/>
    </row>
    <row r="86" spans="1:9" ht="13.5">
      <c r="A86" s="31" t="s">
        <v>185</v>
      </c>
      <c r="B86" s="31" t="s">
        <v>186</v>
      </c>
      <c r="C86" s="30">
        <f t="shared" si="0"/>
        <v>9</v>
      </c>
      <c r="D86" s="33">
        <v>15.816666666666666</v>
      </c>
      <c r="E86" s="32">
        <v>20</v>
      </c>
      <c r="F86" s="32">
        <v>12.979999999999999</v>
      </c>
      <c r="G86" s="17">
        <v>31</v>
      </c>
      <c r="H86" s="34">
        <f t="shared" si="3"/>
        <v>80</v>
      </c>
      <c r="I86" s="6"/>
    </row>
    <row r="87" spans="1:9" ht="13.5">
      <c r="A87" s="31" t="s">
        <v>187</v>
      </c>
      <c r="B87" s="31" t="s">
        <v>188</v>
      </c>
      <c r="C87" s="30">
        <f t="shared" si="0"/>
        <v>7</v>
      </c>
      <c r="D87" s="33">
        <v>16.466666666666669</v>
      </c>
      <c r="E87" s="32">
        <v>7.5</v>
      </c>
      <c r="F87" s="32">
        <v>14.16</v>
      </c>
      <c r="G87" s="17">
        <v>26</v>
      </c>
      <c r="H87" s="34">
        <f t="shared" si="3"/>
        <v>65</v>
      </c>
      <c r="I87" s="6"/>
    </row>
    <row r="88" spans="1:9" ht="13.5">
      <c r="A88" s="31" t="s">
        <v>189</v>
      </c>
      <c r="B88" s="31" t="s">
        <v>190</v>
      </c>
      <c r="C88" s="30">
        <f t="shared" si="0"/>
        <v>6</v>
      </c>
      <c r="D88" s="33">
        <v>14.516666666666666</v>
      </c>
      <c r="E88" s="32">
        <v>20</v>
      </c>
      <c r="F88" s="32">
        <v>14.455</v>
      </c>
      <c r="G88" s="17">
        <v>6</v>
      </c>
      <c r="H88" s="34">
        <f t="shared" si="3"/>
        <v>55</v>
      </c>
      <c r="I88" s="6"/>
    </row>
    <row r="89" spans="1:9" ht="13.5">
      <c r="A89" s="31" t="s">
        <v>191</v>
      </c>
      <c r="B89" s="31" t="s">
        <v>192</v>
      </c>
      <c r="C89" s="30">
        <f t="shared" si="0"/>
        <v>6</v>
      </c>
      <c r="D89" s="33">
        <v>10.833333333333334</v>
      </c>
      <c r="E89" s="32">
        <v>2.5</v>
      </c>
      <c r="F89" s="32">
        <v>10.62</v>
      </c>
      <c r="G89" s="17">
        <v>29</v>
      </c>
      <c r="H89" s="34">
        <f t="shared" si="3"/>
        <v>53</v>
      </c>
      <c r="I89" s="6"/>
    </row>
    <row r="90" spans="1:9" ht="13.5">
      <c r="A90" s="31" t="s">
        <v>193</v>
      </c>
      <c r="B90" s="31" t="s">
        <v>194</v>
      </c>
      <c r="C90" s="30">
        <f t="shared" si="0"/>
        <v>10</v>
      </c>
      <c r="D90" s="33">
        <v>16.033333333333331</v>
      </c>
      <c r="E90" s="32">
        <v>20</v>
      </c>
      <c r="F90" s="32">
        <v>13.274999999999999</v>
      </c>
      <c r="G90" s="17">
        <v>44</v>
      </c>
      <c r="H90" s="34">
        <f t="shared" si="3"/>
        <v>94</v>
      </c>
      <c r="I90" s="6"/>
    </row>
    <row r="91" spans="1:9" ht="13.5">
      <c r="A91" s="31" t="s">
        <v>195</v>
      </c>
      <c r="B91" s="31" t="s">
        <v>196</v>
      </c>
      <c r="C91" s="30">
        <f t="shared" si="0"/>
        <v>8</v>
      </c>
      <c r="D91" s="33">
        <v>14.766666666666666</v>
      </c>
      <c r="E91" s="32">
        <v>7.5</v>
      </c>
      <c r="F91" s="32">
        <v>13.569999999999999</v>
      </c>
      <c r="G91" s="17">
        <v>38</v>
      </c>
      <c r="H91" s="34">
        <f t="shared" si="3"/>
        <v>74</v>
      </c>
      <c r="I91" s="6"/>
    </row>
    <row r="92" spans="1:9" ht="13.5">
      <c r="A92" s="31" t="s">
        <v>197</v>
      </c>
      <c r="B92" s="31" t="s">
        <v>198</v>
      </c>
      <c r="C92" s="30">
        <f t="shared" si="0"/>
        <v>6</v>
      </c>
      <c r="D92" s="33">
        <v>11.483333333333334</v>
      </c>
      <c r="E92" s="32">
        <v>5</v>
      </c>
      <c r="F92" s="32">
        <v>10.914999999999999</v>
      </c>
      <c r="G92" s="17">
        <v>26</v>
      </c>
      <c r="H92" s="34">
        <f t="shared" si="3"/>
        <v>54</v>
      </c>
      <c r="I92" s="6"/>
    </row>
    <row r="93" spans="1:9" ht="13.5">
      <c r="A93" s="31" t="s">
        <v>199</v>
      </c>
      <c r="B93" s="31" t="s">
        <v>200</v>
      </c>
      <c r="C93" s="30">
        <f t="shared" si="0"/>
        <v>7</v>
      </c>
      <c r="D93" s="33">
        <v>17.766666666666666</v>
      </c>
      <c r="E93" s="32">
        <v>7</v>
      </c>
      <c r="F93" s="32">
        <v>13.274999999999999</v>
      </c>
      <c r="G93" s="17">
        <v>27</v>
      </c>
      <c r="H93" s="34">
        <f t="shared" si="3"/>
        <v>66</v>
      </c>
      <c r="I93" s="6"/>
    </row>
    <row r="94" spans="1:9" ht="13.5">
      <c r="A94" s="31" t="s">
        <v>201</v>
      </c>
      <c r="B94" s="31" t="s">
        <v>202</v>
      </c>
      <c r="C94" s="30">
        <f t="shared" si="0"/>
        <v>8</v>
      </c>
      <c r="D94" s="33">
        <v>15.166666666666668</v>
      </c>
      <c r="E94" s="32">
        <v>9.5</v>
      </c>
      <c r="F94" s="32">
        <v>19.765000000000001</v>
      </c>
      <c r="G94" s="17">
        <v>30</v>
      </c>
      <c r="H94" s="34">
        <f t="shared" si="3"/>
        <v>75</v>
      </c>
      <c r="I94" s="6"/>
    </row>
    <row r="95" spans="1:9" ht="13.5">
      <c r="A95" s="31" t="s">
        <v>203</v>
      </c>
      <c r="B95" s="31" t="s">
        <v>204</v>
      </c>
      <c r="C95" s="30">
        <f t="shared" si="0"/>
        <v>7</v>
      </c>
      <c r="D95" s="33">
        <v>16.25</v>
      </c>
      <c r="E95" s="32">
        <v>7</v>
      </c>
      <c r="F95" s="32">
        <v>15.635</v>
      </c>
      <c r="G95" s="17">
        <v>22</v>
      </c>
      <c r="H95" s="34">
        <f t="shared" si="3"/>
        <v>61</v>
      </c>
      <c r="I95" s="6"/>
    </row>
    <row r="96" spans="1:9" ht="13.5">
      <c r="A96" s="31" t="s">
        <v>205</v>
      </c>
      <c r="B96" s="31" t="s">
        <v>206</v>
      </c>
      <c r="C96" s="30">
        <f t="shared" si="0"/>
        <v>9</v>
      </c>
      <c r="D96" s="33">
        <v>18.666666666666668</v>
      </c>
      <c r="E96" s="32">
        <v>17.5</v>
      </c>
      <c r="F96" s="32">
        <v>14.75</v>
      </c>
      <c r="G96" s="17">
        <v>34</v>
      </c>
      <c r="H96" s="34">
        <f t="shared" si="3"/>
        <v>85</v>
      </c>
      <c r="I96" s="6"/>
    </row>
    <row r="97" spans="1:9" ht="13.5">
      <c r="A97" s="31" t="s">
        <v>207</v>
      </c>
      <c r="B97" s="31" t="s">
        <v>208</v>
      </c>
      <c r="C97" s="30">
        <f t="shared" si="0"/>
        <v>6</v>
      </c>
      <c r="D97" s="33">
        <v>9.9666666666666668</v>
      </c>
      <c r="E97" s="32">
        <v>2.5</v>
      </c>
      <c r="F97" s="32">
        <v>13.864999999999998</v>
      </c>
      <c r="G97" s="17">
        <v>30</v>
      </c>
      <c r="H97" s="34">
        <f t="shared" si="3"/>
        <v>57</v>
      </c>
      <c r="I97" s="6"/>
    </row>
    <row r="98" spans="1:9" ht="13.5">
      <c r="A98" s="31" t="s">
        <v>209</v>
      </c>
      <c r="B98" s="31" t="s">
        <v>210</v>
      </c>
      <c r="C98" s="30">
        <f t="shared" si="0"/>
        <v>5</v>
      </c>
      <c r="D98" s="33">
        <v>12.133333333333333</v>
      </c>
      <c r="E98" s="32">
        <v>6.25</v>
      </c>
      <c r="F98" s="32">
        <v>11.209999999999999</v>
      </c>
      <c r="G98" s="17">
        <v>4</v>
      </c>
      <c r="H98" s="34">
        <f t="shared" si="3"/>
        <v>34</v>
      </c>
      <c r="I98" s="6"/>
    </row>
    <row r="99" spans="1:9" ht="13.5">
      <c r="A99" s="31" t="s">
        <v>211</v>
      </c>
      <c r="B99" s="31" t="s">
        <v>212</v>
      </c>
      <c r="C99" s="30">
        <f t="shared" si="0"/>
        <v>9</v>
      </c>
      <c r="D99" s="33">
        <v>13.433333333333334</v>
      </c>
      <c r="E99" s="32">
        <v>17.5</v>
      </c>
      <c r="F99" s="32">
        <v>12.684999999999999</v>
      </c>
      <c r="G99" s="17">
        <v>38</v>
      </c>
      <c r="H99" s="34">
        <f t="shared" si="3"/>
        <v>82</v>
      </c>
      <c r="I99" s="6"/>
    </row>
    <row r="100" spans="1:9" ht="13.5">
      <c r="A100" s="31" t="s">
        <v>213</v>
      </c>
      <c r="B100" s="31" t="s">
        <v>214</v>
      </c>
      <c r="C100" s="30">
        <f t="shared" si="0"/>
        <v>8</v>
      </c>
      <c r="D100" s="33">
        <v>18.416666666666668</v>
      </c>
      <c r="E100" s="32">
        <v>0</v>
      </c>
      <c r="F100" s="32">
        <v>16.52</v>
      </c>
      <c r="G100" s="17">
        <v>42</v>
      </c>
      <c r="H100" s="34">
        <f t="shared" si="3"/>
        <v>77</v>
      </c>
      <c r="I100" s="6"/>
    </row>
    <row r="101" spans="1:9" ht="13.5">
      <c r="A101" s="31" t="s">
        <v>215</v>
      </c>
      <c r="B101" s="31" t="s">
        <v>216</v>
      </c>
      <c r="C101" s="30">
        <f t="shared" si="0"/>
        <v>10</v>
      </c>
      <c r="D101" s="33">
        <v>19.100000000000001</v>
      </c>
      <c r="E101" s="32">
        <v>15</v>
      </c>
      <c r="F101" s="32">
        <v>16.224999999999998</v>
      </c>
      <c r="G101" s="17">
        <v>42</v>
      </c>
      <c r="H101" s="34">
        <f t="shared" si="3"/>
        <v>93</v>
      </c>
      <c r="I101" s="6"/>
    </row>
    <row r="102" spans="1:9" ht="13.5">
      <c r="A102" s="31" t="s">
        <v>217</v>
      </c>
      <c r="B102" s="31" t="s">
        <v>218</v>
      </c>
      <c r="C102" s="30">
        <f t="shared" si="0"/>
        <v>8</v>
      </c>
      <c r="D102" s="33">
        <v>19.75</v>
      </c>
      <c r="E102" s="32">
        <v>7</v>
      </c>
      <c r="F102" s="32">
        <v>16.52</v>
      </c>
      <c r="G102" s="17">
        <v>30</v>
      </c>
      <c r="H102" s="34">
        <f t="shared" si="3"/>
        <v>74</v>
      </c>
      <c r="I102" s="6"/>
    </row>
    <row r="103" spans="1:9" ht="13.5">
      <c r="A103" s="31" t="s">
        <v>219</v>
      </c>
      <c r="B103" s="31" t="s">
        <v>220</v>
      </c>
      <c r="C103" s="30">
        <f t="shared" si="0"/>
        <v>9</v>
      </c>
      <c r="D103" s="33">
        <v>20</v>
      </c>
      <c r="E103" s="32">
        <v>10</v>
      </c>
      <c r="F103" s="32">
        <v>20</v>
      </c>
      <c r="G103" s="17">
        <v>30</v>
      </c>
      <c r="H103" s="34">
        <f t="shared" si="3"/>
        <v>80</v>
      </c>
      <c r="I103" s="6"/>
    </row>
    <row r="104" spans="1:9" ht="13.5">
      <c r="A104" s="31" t="s">
        <v>221</v>
      </c>
      <c r="B104" s="31" t="s">
        <v>222</v>
      </c>
      <c r="C104" s="30">
        <f t="shared" si="0"/>
        <v>8</v>
      </c>
      <c r="D104" s="33">
        <v>19.100000000000001</v>
      </c>
      <c r="E104" s="32">
        <v>5</v>
      </c>
      <c r="F104" s="32">
        <v>19.175000000000001</v>
      </c>
      <c r="G104" s="17">
        <v>31</v>
      </c>
      <c r="H104" s="34">
        <f t="shared" si="3"/>
        <v>75</v>
      </c>
      <c r="I104" s="6"/>
    </row>
    <row r="105" spans="1:9" ht="13.5">
      <c r="A105" s="31" t="s">
        <v>223</v>
      </c>
      <c r="B105" s="31" t="s">
        <v>224</v>
      </c>
      <c r="C105" s="30">
        <f t="shared" si="0"/>
        <v>6</v>
      </c>
      <c r="D105" s="33">
        <v>16.5</v>
      </c>
      <c r="E105" s="32">
        <v>2.5</v>
      </c>
      <c r="F105" s="32">
        <v>12.684999999999999</v>
      </c>
      <c r="G105" s="17">
        <v>24</v>
      </c>
      <c r="H105" s="34">
        <f t="shared" si="3"/>
        <v>56</v>
      </c>
      <c r="I105" s="6"/>
    </row>
    <row r="106" spans="1:9" ht="13.5">
      <c r="A106" s="31" t="s">
        <v>225</v>
      </c>
      <c r="B106" s="31" t="s">
        <v>226</v>
      </c>
      <c r="C106" s="30">
        <f t="shared" si="0"/>
        <v>6</v>
      </c>
      <c r="D106" s="33">
        <v>15.816666666666666</v>
      </c>
      <c r="E106" s="32">
        <v>6.25</v>
      </c>
      <c r="F106" s="32">
        <v>13.569999999999999</v>
      </c>
      <c r="G106" s="17">
        <v>20</v>
      </c>
      <c r="H106" s="34">
        <f t="shared" si="3"/>
        <v>56</v>
      </c>
      <c r="I106" s="6"/>
    </row>
    <row r="107" spans="1:9" ht="13.5">
      <c r="A107" s="31" t="s">
        <v>227</v>
      </c>
      <c r="B107" s="31" t="s">
        <v>228</v>
      </c>
      <c r="C107" s="30">
        <f t="shared" si="0"/>
        <v>6</v>
      </c>
      <c r="D107" s="33">
        <v>16.466666666666669</v>
      </c>
      <c r="E107" s="32">
        <v>7.5</v>
      </c>
      <c r="F107" s="32">
        <v>11.209999999999999</v>
      </c>
      <c r="G107" s="17">
        <v>20</v>
      </c>
      <c r="H107" s="34">
        <f t="shared" si="3"/>
        <v>56</v>
      </c>
      <c r="I107" s="6"/>
    </row>
    <row r="108" spans="1:9" ht="13.5">
      <c r="A108" s="31" t="s">
        <v>229</v>
      </c>
      <c r="B108" s="31" t="s">
        <v>230</v>
      </c>
      <c r="C108" s="30">
        <f t="shared" si="0"/>
        <v>8</v>
      </c>
      <c r="D108" s="33">
        <v>9.3166666666666682</v>
      </c>
      <c r="E108" s="32">
        <v>10</v>
      </c>
      <c r="F108" s="32">
        <v>17.11</v>
      </c>
      <c r="G108" s="17">
        <v>36</v>
      </c>
      <c r="H108" s="34">
        <f t="shared" si="3"/>
        <v>73</v>
      </c>
      <c r="I108" s="6"/>
    </row>
    <row r="109" spans="1:9" ht="13.5">
      <c r="A109" s="31" t="s">
        <v>231</v>
      </c>
      <c r="B109" s="31" t="s">
        <v>232</v>
      </c>
      <c r="C109" s="30">
        <f t="shared" si="0"/>
        <v>6</v>
      </c>
      <c r="D109" s="33">
        <v>12.35</v>
      </c>
      <c r="E109" s="32">
        <v>0</v>
      </c>
      <c r="F109" s="32">
        <v>14.75</v>
      </c>
      <c r="G109" s="17">
        <v>22</v>
      </c>
      <c r="H109" s="34">
        <f t="shared" si="3"/>
        <v>50</v>
      </c>
      <c r="I109" s="6"/>
    </row>
    <row r="110" spans="1:9" ht="13.5">
      <c r="A110" s="31" t="s">
        <v>233</v>
      </c>
      <c r="B110" s="31" t="s">
        <v>234</v>
      </c>
      <c r="C110" s="30">
        <f t="shared" si="0"/>
        <v>10</v>
      </c>
      <c r="D110" s="33">
        <v>18.633333333333333</v>
      </c>
      <c r="E110" s="32">
        <v>15</v>
      </c>
      <c r="F110" s="32">
        <v>19.175000000000001</v>
      </c>
      <c r="G110" s="17">
        <v>37</v>
      </c>
      <c r="H110" s="34">
        <f t="shared" si="3"/>
        <v>90</v>
      </c>
      <c r="I110" s="6"/>
    </row>
    <row r="111" spans="1:9" ht="13.5">
      <c r="A111" s="31" t="s">
        <v>235</v>
      </c>
      <c r="B111" s="31" t="s">
        <v>236</v>
      </c>
      <c r="C111" s="30">
        <f>IF(H111&lt;50,5,IF(H111&lt;60,6,IF(H111&lt;70,7,IF(H111&lt;80,8,IF(H111&lt;90,9,10)))))</f>
        <v>6</v>
      </c>
      <c r="D111" s="33">
        <v>18.416666666666668</v>
      </c>
      <c r="E111" s="32">
        <v>2.5</v>
      </c>
      <c r="F111" s="32">
        <v>16.224999999999998</v>
      </c>
      <c r="G111" s="17">
        <v>12</v>
      </c>
      <c r="H111" s="34">
        <f t="shared" si="3"/>
        <v>50</v>
      </c>
      <c r="I111" s="6"/>
    </row>
    <row r="112" spans="1:9" ht="13.5">
      <c r="A112" s="31" t="s">
        <v>237</v>
      </c>
      <c r="B112" s="31" t="s">
        <v>238</v>
      </c>
      <c r="C112" s="30">
        <f t="shared" si="0"/>
        <v>9</v>
      </c>
      <c r="D112" s="33">
        <v>17.8</v>
      </c>
      <c r="E112" s="32">
        <v>6</v>
      </c>
      <c r="F112" s="32">
        <v>18.29</v>
      </c>
      <c r="G112" s="17">
        <v>45</v>
      </c>
      <c r="H112" s="34">
        <f t="shared" si="3"/>
        <v>88</v>
      </c>
      <c r="I112" s="6"/>
    </row>
    <row r="113" spans="1:9" ht="13.5">
      <c r="A113" s="31" t="s">
        <v>239</v>
      </c>
      <c r="B113" s="31" t="s">
        <v>240</v>
      </c>
      <c r="C113" s="30">
        <f t="shared" si="0"/>
        <v>8</v>
      </c>
      <c r="D113" s="33">
        <v>17.116666666666667</v>
      </c>
      <c r="E113" s="32">
        <v>13</v>
      </c>
      <c r="F113" s="32">
        <v>15.34</v>
      </c>
      <c r="G113" s="17">
        <v>26</v>
      </c>
      <c r="H113" s="34">
        <f t="shared" si="3"/>
        <v>72</v>
      </c>
      <c r="I113" s="6"/>
    </row>
    <row r="114" spans="1:9" ht="13.5">
      <c r="A114" s="31" t="s">
        <v>241</v>
      </c>
      <c r="B114" s="31" t="s">
        <v>242</v>
      </c>
      <c r="C114" s="30">
        <f t="shared" si="0"/>
        <v>7</v>
      </c>
      <c r="D114" s="33">
        <v>18.016666666666666</v>
      </c>
      <c r="E114" s="32">
        <v>15</v>
      </c>
      <c r="F114" s="32">
        <v>10.324999999999999</v>
      </c>
      <c r="G114" s="17">
        <v>24</v>
      </c>
      <c r="H114" s="34">
        <f t="shared" si="3"/>
        <v>68</v>
      </c>
      <c r="I114" s="6"/>
    </row>
    <row r="115" spans="1:9" ht="13.5">
      <c r="A115" s="31" t="s">
        <v>243</v>
      </c>
      <c r="B115" s="31" t="s">
        <v>244</v>
      </c>
      <c r="C115" s="30">
        <f t="shared" si="0"/>
        <v>9</v>
      </c>
      <c r="D115" s="33">
        <v>13.9</v>
      </c>
      <c r="E115" s="32">
        <v>10</v>
      </c>
      <c r="F115" s="32">
        <v>18.29</v>
      </c>
      <c r="G115" s="17">
        <v>38</v>
      </c>
      <c r="H115" s="34">
        <f t="shared" si="3"/>
        <v>81</v>
      </c>
      <c r="I115" s="6"/>
    </row>
    <row r="116" spans="1:9" ht="13.5">
      <c r="A116" s="31" t="s">
        <v>245</v>
      </c>
      <c r="B116" s="31" t="s">
        <v>246</v>
      </c>
      <c r="C116" s="30">
        <f t="shared" si="0"/>
        <v>7</v>
      </c>
      <c r="D116" s="33">
        <v>14.516666666666666</v>
      </c>
      <c r="E116" s="32">
        <v>10</v>
      </c>
      <c r="F116" s="32">
        <v>17.7</v>
      </c>
      <c r="G116" s="17">
        <v>17</v>
      </c>
      <c r="H116" s="34">
        <f t="shared" si="3"/>
        <v>60</v>
      </c>
      <c r="I116" s="6"/>
    </row>
    <row r="117" spans="1:9" ht="13.5">
      <c r="A117" s="31" t="s">
        <v>247</v>
      </c>
      <c r="B117" s="31" t="s">
        <v>248</v>
      </c>
      <c r="C117" s="30">
        <f t="shared" si="0"/>
        <v>10</v>
      </c>
      <c r="D117" s="33">
        <v>20</v>
      </c>
      <c r="E117" s="32">
        <v>20</v>
      </c>
      <c r="F117" s="32">
        <v>19.175000000000001</v>
      </c>
      <c r="G117" s="17">
        <v>38</v>
      </c>
      <c r="H117" s="34">
        <f t="shared" si="3"/>
        <v>98</v>
      </c>
      <c r="I117" s="6"/>
    </row>
    <row r="118" spans="1:9" ht="13.5">
      <c r="A118" s="31" t="s">
        <v>249</v>
      </c>
      <c r="B118" s="31" t="s">
        <v>250</v>
      </c>
      <c r="C118" s="30">
        <f t="shared" si="0"/>
        <v>7</v>
      </c>
      <c r="D118" s="33">
        <v>13</v>
      </c>
      <c r="E118" s="32">
        <v>7.5</v>
      </c>
      <c r="F118" s="32">
        <v>14.16</v>
      </c>
      <c r="G118" s="17">
        <v>27</v>
      </c>
      <c r="H118" s="34">
        <f t="shared" si="3"/>
        <v>62</v>
      </c>
      <c r="I118" s="6"/>
    </row>
    <row r="119" spans="1:9" ht="13.5">
      <c r="A119" s="31" t="s">
        <v>251</v>
      </c>
      <c r="B119" s="31" t="s">
        <v>252</v>
      </c>
      <c r="C119" s="30">
        <f t="shared" si="0"/>
        <v>7</v>
      </c>
      <c r="D119" s="33">
        <v>12.350000000000001</v>
      </c>
      <c r="E119" s="32">
        <v>13</v>
      </c>
      <c r="F119" s="32">
        <v>18.88</v>
      </c>
      <c r="G119" s="17">
        <v>20</v>
      </c>
      <c r="H119" s="34">
        <f t="shared" si="3"/>
        <v>65</v>
      </c>
      <c r="I119" s="6"/>
    </row>
    <row r="120" spans="1:9" ht="13.5">
      <c r="A120" s="31" t="s">
        <v>253</v>
      </c>
      <c r="B120" s="31" t="s">
        <v>254</v>
      </c>
      <c r="C120" s="30">
        <f t="shared" ref="C120:C202" si="4">IF(H120&lt;50,5,IF(H120&lt;60,6,IF(H120&lt;70,7,IF(H120&lt;80,8,IF(H120&lt;90,9,10)))))</f>
        <v>9</v>
      </c>
      <c r="D120" s="33">
        <v>15.166666666666668</v>
      </c>
      <c r="E120" s="32">
        <v>20</v>
      </c>
      <c r="F120" s="32">
        <v>10.914999999999999</v>
      </c>
      <c r="G120" s="17">
        <v>36</v>
      </c>
      <c r="H120" s="34">
        <f t="shared" si="3"/>
        <v>83</v>
      </c>
      <c r="I120" s="6"/>
    </row>
    <row r="121" spans="1:9" ht="13.5">
      <c r="A121" s="31" t="s">
        <v>255</v>
      </c>
      <c r="B121" s="31" t="s">
        <v>256</v>
      </c>
      <c r="C121" s="30">
        <f t="shared" si="4"/>
        <v>8</v>
      </c>
      <c r="D121" s="33">
        <v>13.216666666666667</v>
      </c>
      <c r="E121" s="32">
        <v>15</v>
      </c>
      <c r="F121" s="32">
        <v>12.979999999999999</v>
      </c>
      <c r="G121" s="17">
        <v>28</v>
      </c>
      <c r="H121" s="34">
        <f t="shared" si="3"/>
        <v>70</v>
      </c>
      <c r="I121" s="6"/>
    </row>
    <row r="122" spans="1:9" ht="13.5">
      <c r="A122" s="31" t="s">
        <v>257</v>
      </c>
      <c r="B122" s="31" t="s">
        <v>258</v>
      </c>
      <c r="C122" s="30">
        <f t="shared" si="4"/>
        <v>8</v>
      </c>
      <c r="D122" s="33">
        <v>15.816666666666666</v>
      </c>
      <c r="E122" s="32">
        <v>17</v>
      </c>
      <c r="F122" s="32">
        <v>15.34</v>
      </c>
      <c r="G122" s="17">
        <v>22</v>
      </c>
      <c r="H122" s="34">
        <f t="shared" si="3"/>
        <v>71</v>
      </c>
      <c r="I122" s="6"/>
    </row>
    <row r="123" spans="1:9" ht="13.5">
      <c r="A123" s="31" t="s">
        <v>259</v>
      </c>
      <c r="B123" s="31" t="s">
        <v>260</v>
      </c>
      <c r="C123" s="30">
        <f t="shared" si="4"/>
        <v>10</v>
      </c>
      <c r="D123" s="33">
        <v>18.2</v>
      </c>
      <c r="E123" s="32">
        <v>14.25</v>
      </c>
      <c r="F123" s="32">
        <v>16.224999999999998</v>
      </c>
      <c r="G123" s="17">
        <v>41</v>
      </c>
      <c r="H123" s="34">
        <f t="shared" si="3"/>
        <v>90</v>
      </c>
      <c r="I123" s="6"/>
    </row>
    <row r="124" spans="1:9" ht="13.5">
      <c r="A124" s="31" t="s">
        <v>261</v>
      </c>
      <c r="B124" s="31" t="s">
        <v>262</v>
      </c>
      <c r="C124" s="30">
        <f t="shared" si="4"/>
        <v>6</v>
      </c>
      <c r="D124" s="33">
        <v>14.516666666666667</v>
      </c>
      <c r="E124" s="32">
        <v>8</v>
      </c>
      <c r="F124" s="32">
        <v>15.34</v>
      </c>
      <c r="G124" s="17">
        <v>16</v>
      </c>
      <c r="H124" s="34">
        <f t="shared" si="3"/>
        <v>54</v>
      </c>
      <c r="I124" s="6"/>
    </row>
    <row r="125" spans="1:9" ht="13.5">
      <c r="A125" s="31" t="s">
        <v>263</v>
      </c>
      <c r="B125" s="31" t="s">
        <v>264</v>
      </c>
      <c r="C125" s="30">
        <f t="shared" si="4"/>
        <v>9</v>
      </c>
      <c r="D125" s="33">
        <v>15.383333333333333</v>
      </c>
      <c r="E125" s="32">
        <v>15</v>
      </c>
      <c r="F125" s="32">
        <v>14.75</v>
      </c>
      <c r="G125" s="17">
        <v>34</v>
      </c>
      <c r="H125" s="34">
        <f t="shared" si="3"/>
        <v>80</v>
      </c>
      <c r="I125" s="6"/>
    </row>
    <row r="126" spans="1:9" ht="13.5">
      <c r="A126" s="31" t="s">
        <v>265</v>
      </c>
      <c r="B126" s="31" t="s">
        <v>266</v>
      </c>
      <c r="C126" s="30">
        <f t="shared" si="4"/>
        <v>6</v>
      </c>
      <c r="D126" s="33">
        <v>12.566666666666666</v>
      </c>
      <c r="E126" s="32">
        <v>5</v>
      </c>
      <c r="F126" s="32">
        <v>12.389999999999999</v>
      </c>
      <c r="G126" s="17">
        <v>26</v>
      </c>
      <c r="H126" s="34">
        <f t="shared" si="3"/>
        <v>56</v>
      </c>
      <c r="I126" s="6"/>
    </row>
    <row r="127" spans="1:9" ht="13.5">
      <c r="A127" s="31" t="s">
        <v>267</v>
      </c>
      <c r="B127" s="31" t="s">
        <v>268</v>
      </c>
      <c r="C127" s="30">
        <f t="shared" si="4"/>
        <v>7</v>
      </c>
      <c r="D127" s="33">
        <v>14.083333333333336</v>
      </c>
      <c r="E127" s="32">
        <v>6</v>
      </c>
      <c r="F127" s="32">
        <v>14.75</v>
      </c>
      <c r="G127" s="17">
        <v>26</v>
      </c>
      <c r="H127" s="34">
        <f t="shared" si="3"/>
        <v>61</v>
      </c>
      <c r="I127" s="6"/>
    </row>
    <row r="128" spans="1:9" ht="13.5">
      <c r="A128" s="31" t="s">
        <v>269</v>
      </c>
      <c r="B128" s="31" t="s">
        <v>270</v>
      </c>
      <c r="C128" s="30">
        <f t="shared" si="4"/>
        <v>9</v>
      </c>
      <c r="D128" s="33">
        <v>17.8</v>
      </c>
      <c r="E128" s="32">
        <v>20</v>
      </c>
      <c r="F128" s="32">
        <v>16.224999999999998</v>
      </c>
      <c r="G128" s="17">
        <v>25</v>
      </c>
      <c r="H128" s="34">
        <f t="shared" si="3"/>
        <v>80</v>
      </c>
      <c r="I128" s="6"/>
    </row>
    <row r="129" spans="1:9" ht="13.5">
      <c r="A129" s="31" t="s">
        <v>271</v>
      </c>
      <c r="B129" s="31" t="s">
        <v>272</v>
      </c>
      <c r="C129" s="30">
        <f t="shared" si="4"/>
        <v>8</v>
      </c>
      <c r="D129" s="33">
        <v>14.516666666666667</v>
      </c>
      <c r="E129" s="32">
        <v>5.5</v>
      </c>
      <c r="F129" s="32">
        <v>19.175000000000001</v>
      </c>
      <c r="G129" s="17">
        <v>34</v>
      </c>
      <c r="H129" s="34">
        <f t="shared" si="3"/>
        <v>74</v>
      </c>
      <c r="I129" s="6"/>
    </row>
    <row r="130" spans="1:9" ht="13.5">
      <c r="A130" s="31" t="s">
        <v>273</v>
      </c>
      <c r="B130" s="31" t="s">
        <v>274</v>
      </c>
      <c r="C130" s="30">
        <f t="shared" si="4"/>
        <v>8</v>
      </c>
      <c r="D130" s="33">
        <v>18.633333333333333</v>
      </c>
      <c r="E130" s="32">
        <v>12.5</v>
      </c>
      <c r="F130" s="32">
        <v>13.274999999999999</v>
      </c>
      <c r="G130" s="17">
        <v>28</v>
      </c>
      <c r="H130" s="34">
        <f t="shared" si="3"/>
        <v>73</v>
      </c>
      <c r="I130" s="6"/>
    </row>
    <row r="131" spans="1:9" ht="13.5">
      <c r="A131" s="31" t="s">
        <v>275</v>
      </c>
      <c r="B131" s="31" t="s">
        <v>276</v>
      </c>
      <c r="C131" s="30">
        <f t="shared" si="4"/>
        <v>9</v>
      </c>
      <c r="D131" s="33">
        <v>15.600000000000001</v>
      </c>
      <c r="E131" s="32">
        <v>13.5</v>
      </c>
      <c r="F131" s="32">
        <v>14.75</v>
      </c>
      <c r="G131" s="17">
        <v>38</v>
      </c>
      <c r="H131" s="34">
        <f t="shared" si="3"/>
        <v>82</v>
      </c>
      <c r="I131" s="6"/>
    </row>
    <row r="132" spans="1:9" ht="13.5">
      <c r="A132" s="31" t="s">
        <v>277</v>
      </c>
      <c r="B132" s="31" t="s">
        <v>278</v>
      </c>
      <c r="C132" s="30">
        <f t="shared" si="4"/>
        <v>10</v>
      </c>
      <c r="D132" s="33">
        <v>18.666666666666668</v>
      </c>
      <c r="E132" s="32">
        <v>17</v>
      </c>
      <c r="F132" s="32">
        <v>17.7</v>
      </c>
      <c r="G132" s="17">
        <v>44</v>
      </c>
      <c r="H132" s="34">
        <f t="shared" si="3"/>
        <v>98</v>
      </c>
      <c r="I132" s="6"/>
    </row>
    <row r="133" spans="1:9" ht="13.5">
      <c r="A133" s="31" t="s">
        <v>279</v>
      </c>
      <c r="B133" s="31" t="s">
        <v>280</v>
      </c>
      <c r="C133" s="30">
        <f t="shared" si="4"/>
        <v>8</v>
      </c>
      <c r="D133" s="33">
        <v>17.333333333333332</v>
      </c>
      <c r="E133" s="32">
        <v>10</v>
      </c>
      <c r="F133" s="32">
        <v>15.635</v>
      </c>
      <c r="G133" s="17">
        <v>32</v>
      </c>
      <c r="H133" s="34">
        <f t="shared" si="3"/>
        <v>75</v>
      </c>
      <c r="I133" s="6"/>
    </row>
    <row r="134" spans="1:9" ht="13.5">
      <c r="A134" s="31" t="s">
        <v>281</v>
      </c>
      <c r="B134" s="31" t="s">
        <v>282</v>
      </c>
      <c r="C134" s="30">
        <f t="shared" si="4"/>
        <v>6</v>
      </c>
      <c r="D134" s="33">
        <v>10.616666666666667</v>
      </c>
      <c r="E134" s="32">
        <v>10</v>
      </c>
      <c r="F134" s="32">
        <v>11.209999999999999</v>
      </c>
      <c r="G134" s="17">
        <v>20</v>
      </c>
      <c r="H134" s="34">
        <f t="shared" ref="H134:H197" si="5">ROUNDUP(SUM(D134:G134),0)</f>
        <v>52</v>
      </c>
      <c r="I134" s="6"/>
    </row>
    <row r="135" spans="1:9" ht="13.5">
      <c r="A135" s="31" t="s">
        <v>283</v>
      </c>
      <c r="B135" s="31" t="s">
        <v>284</v>
      </c>
      <c r="C135" s="30">
        <f t="shared" si="4"/>
        <v>6</v>
      </c>
      <c r="D135" s="33">
        <v>11.7</v>
      </c>
      <c r="E135" s="32">
        <v>4</v>
      </c>
      <c r="F135" s="32">
        <v>12.094999999999999</v>
      </c>
      <c r="G135" s="17">
        <v>23</v>
      </c>
      <c r="H135" s="34">
        <f t="shared" si="5"/>
        <v>51</v>
      </c>
      <c r="I135" s="6"/>
    </row>
    <row r="136" spans="1:9" ht="13.5">
      <c r="A136" s="31" t="s">
        <v>285</v>
      </c>
      <c r="B136" s="31" t="s">
        <v>286</v>
      </c>
      <c r="C136" s="30">
        <f t="shared" si="4"/>
        <v>7</v>
      </c>
      <c r="D136" s="33">
        <v>16.683333333333337</v>
      </c>
      <c r="E136" s="32">
        <v>9.75</v>
      </c>
      <c r="F136" s="32">
        <v>14.75</v>
      </c>
      <c r="G136" s="17">
        <v>18</v>
      </c>
      <c r="H136" s="34">
        <f t="shared" si="5"/>
        <v>60</v>
      </c>
      <c r="I136" s="6"/>
    </row>
    <row r="137" spans="1:9" ht="13.5">
      <c r="A137" s="31" t="s">
        <v>287</v>
      </c>
      <c r="B137" s="31" t="s">
        <v>288</v>
      </c>
      <c r="C137" s="30">
        <f t="shared" si="4"/>
        <v>10</v>
      </c>
      <c r="D137" s="33">
        <v>20</v>
      </c>
      <c r="E137" s="32">
        <v>19</v>
      </c>
      <c r="F137" s="32">
        <v>20</v>
      </c>
      <c r="G137" s="17">
        <v>36</v>
      </c>
      <c r="H137" s="34">
        <f t="shared" si="5"/>
        <v>95</v>
      </c>
      <c r="I137" s="6"/>
    </row>
    <row r="138" spans="1:9" ht="13.5">
      <c r="A138" s="31" t="s">
        <v>289</v>
      </c>
      <c r="B138" s="31" t="s">
        <v>290</v>
      </c>
      <c r="C138" s="30">
        <f t="shared" si="4"/>
        <v>7</v>
      </c>
      <c r="D138" s="33">
        <v>14.516666666666667</v>
      </c>
      <c r="E138" s="32">
        <v>13</v>
      </c>
      <c r="F138" s="32">
        <v>11.209999999999999</v>
      </c>
      <c r="G138" s="17">
        <v>24</v>
      </c>
      <c r="H138" s="34">
        <f t="shared" si="5"/>
        <v>63</v>
      </c>
      <c r="I138" s="6"/>
    </row>
    <row r="139" spans="1:9" ht="13.5">
      <c r="A139" s="31" t="s">
        <v>291</v>
      </c>
      <c r="B139" s="31" t="s">
        <v>292</v>
      </c>
      <c r="C139" s="30">
        <f t="shared" si="4"/>
        <v>7</v>
      </c>
      <c r="D139" s="33">
        <v>18.633333333333333</v>
      </c>
      <c r="E139" s="32">
        <v>5</v>
      </c>
      <c r="F139" s="32">
        <v>19.47</v>
      </c>
      <c r="G139" s="17">
        <v>22</v>
      </c>
      <c r="H139" s="34">
        <f t="shared" si="5"/>
        <v>66</v>
      </c>
      <c r="I139" s="6"/>
    </row>
    <row r="140" spans="1:9" ht="13.5">
      <c r="A140" s="31" t="s">
        <v>293</v>
      </c>
      <c r="B140" s="31" t="s">
        <v>294</v>
      </c>
      <c r="C140" s="30">
        <f t="shared" si="4"/>
        <v>5</v>
      </c>
      <c r="D140" s="33">
        <v>11.916666666666666</v>
      </c>
      <c r="E140" s="32">
        <v>0</v>
      </c>
      <c r="F140" s="32">
        <v>10.62</v>
      </c>
      <c r="G140" s="17">
        <v>22</v>
      </c>
      <c r="H140" s="34">
        <f t="shared" si="5"/>
        <v>45</v>
      </c>
      <c r="I140" s="6"/>
    </row>
    <row r="141" spans="1:9" ht="13.5">
      <c r="A141" s="31" t="s">
        <v>295</v>
      </c>
      <c r="B141" s="31" t="s">
        <v>296</v>
      </c>
      <c r="C141" s="30">
        <f t="shared" si="4"/>
        <v>8</v>
      </c>
      <c r="D141" s="33">
        <v>16.466666666666669</v>
      </c>
      <c r="E141" s="32">
        <v>3.5</v>
      </c>
      <c r="F141" s="32">
        <v>16.52</v>
      </c>
      <c r="G141" s="17">
        <v>33</v>
      </c>
      <c r="H141" s="34">
        <f t="shared" si="5"/>
        <v>70</v>
      </c>
      <c r="I141" s="6"/>
    </row>
    <row r="142" spans="1:9" ht="13.5">
      <c r="A142" s="31" t="s">
        <v>297</v>
      </c>
      <c r="B142" s="31" t="s">
        <v>298</v>
      </c>
      <c r="C142" s="30">
        <f t="shared" si="4"/>
        <v>6</v>
      </c>
      <c r="D142" s="33">
        <v>13.000000000000002</v>
      </c>
      <c r="E142" s="32">
        <v>8</v>
      </c>
      <c r="F142" s="32">
        <v>11.799999999999999</v>
      </c>
      <c r="G142" s="17">
        <v>22</v>
      </c>
      <c r="H142" s="34">
        <f t="shared" si="5"/>
        <v>55</v>
      </c>
      <c r="I142" s="6"/>
    </row>
    <row r="143" spans="1:9" ht="13.5">
      <c r="A143" s="31" t="s">
        <v>299</v>
      </c>
      <c r="B143" s="31" t="s">
        <v>300</v>
      </c>
      <c r="C143" s="30">
        <f t="shared" si="4"/>
        <v>10</v>
      </c>
      <c r="D143" s="33">
        <v>18.666666666666668</v>
      </c>
      <c r="E143" s="32">
        <v>20</v>
      </c>
      <c r="F143" s="32">
        <v>19.175000000000001</v>
      </c>
      <c r="G143" s="17">
        <v>32</v>
      </c>
      <c r="H143" s="34">
        <f t="shared" si="5"/>
        <v>90</v>
      </c>
      <c r="I143" s="6"/>
    </row>
    <row r="144" spans="1:9" ht="13.5">
      <c r="A144" s="31" t="s">
        <v>301</v>
      </c>
      <c r="B144" s="31" t="s">
        <v>302</v>
      </c>
      <c r="C144" s="30">
        <f t="shared" si="4"/>
        <v>9</v>
      </c>
      <c r="D144" s="33">
        <v>18.666666666666668</v>
      </c>
      <c r="E144" s="32">
        <v>7.5</v>
      </c>
      <c r="F144" s="32">
        <v>20</v>
      </c>
      <c r="G144" s="17">
        <v>36</v>
      </c>
      <c r="H144" s="34">
        <f t="shared" si="5"/>
        <v>83</v>
      </c>
      <c r="I144" s="6"/>
    </row>
    <row r="145" spans="1:9" ht="13.5">
      <c r="A145" s="31" t="s">
        <v>303</v>
      </c>
      <c r="B145" s="31" t="s">
        <v>304</v>
      </c>
      <c r="C145" s="30">
        <f t="shared" si="4"/>
        <v>7</v>
      </c>
      <c r="D145" s="33">
        <v>11.266666666666666</v>
      </c>
      <c r="E145" s="32">
        <v>5</v>
      </c>
      <c r="F145" s="32">
        <v>14.455</v>
      </c>
      <c r="G145" s="17">
        <v>36</v>
      </c>
      <c r="H145" s="34">
        <f t="shared" si="5"/>
        <v>67</v>
      </c>
      <c r="I145" s="6"/>
    </row>
    <row r="146" spans="1:9" ht="13.5">
      <c r="A146" s="31" t="s">
        <v>305</v>
      </c>
      <c r="B146" s="31" t="s">
        <v>306</v>
      </c>
      <c r="C146" s="30">
        <f t="shared" si="4"/>
        <v>10</v>
      </c>
      <c r="D146" s="33">
        <v>18.666666666666668</v>
      </c>
      <c r="E146" s="32">
        <v>20</v>
      </c>
      <c r="F146" s="32">
        <v>20</v>
      </c>
      <c r="G146" s="17">
        <v>46</v>
      </c>
      <c r="H146" s="34">
        <f t="shared" si="5"/>
        <v>105</v>
      </c>
      <c r="I146" s="6"/>
    </row>
    <row r="147" spans="1:9" ht="13.5">
      <c r="A147" s="31" t="s">
        <v>307</v>
      </c>
      <c r="B147" s="31" t="s">
        <v>308</v>
      </c>
      <c r="C147" s="30">
        <f t="shared" si="4"/>
        <v>9</v>
      </c>
      <c r="D147" s="33">
        <v>18.666666666666668</v>
      </c>
      <c r="E147" s="32">
        <v>6</v>
      </c>
      <c r="F147" s="32">
        <v>19.175000000000001</v>
      </c>
      <c r="G147" s="17">
        <v>40</v>
      </c>
      <c r="H147" s="34">
        <f t="shared" si="5"/>
        <v>84</v>
      </c>
      <c r="I147" s="6"/>
    </row>
    <row r="148" spans="1:9" ht="13.5">
      <c r="A148" s="31" t="s">
        <v>309</v>
      </c>
      <c r="B148" s="31" t="s">
        <v>310</v>
      </c>
      <c r="C148" s="30">
        <f t="shared" si="4"/>
        <v>9</v>
      </c>
      <c r="D148" s="33">
        <v>16.899999999999999</v>
      </c>
      <c r="E148" s="32">
        <v>11.5</v>
      </c>
      <c r="F148" s="32">
        <v>16.224999999999998</v>
      </c>
      <c r="G148" s="17">
        <v>36</v>
      </c>
      <c r="H148" s="34">
        <f t="shared" si="5"/>
        <v>81</v>
      </c>
      <c r="I148" s="6"/>
    </row>
    <row r="149" spans="1:9" ht="13.5">
      <c r="A149" s="31" t="s">
        <v>311</v>
      </c>
      <c r="B149" s="31" t="s">
        <v>312</v>
      </c>
      <c r="C149" s="30">
        <f t="shared" si="4"/>
        <v>8</v>
      </c>
      <c r="D149" s="33">
        <v>18.883333333333333</v>
      </c>
      <c r="E149" s="32">
        <v>12</v>
      </c>
      <c r="F149" s="32">
        <v>16.224999999999998</v>
      </c>
      <c r="G149" s="17">
        <v>30</v>
      </c>
      <c r="H149" s="34">
        <f t="shared" si="5"/>
        <v>78</v>
      </c>
      <c r="I149" s="6"/>
    </row>
    <row r="150" spans="1:9" ht="13.5">
      <c r="A150" s="31" t="s">
        <v>313</v>
      </c>
      <c r="B150" s="31" t="s">
        <v>314</v>
      </c>
      <c r="C150" s="30">
        <f t="shared" si="4"/>
        <v>10</v>
      </c>
      <c r="D150" s="33">
        <v>20</v>
      </c>
      <c r="E150" s="32">
        <v>17.5</v>
      </c>
      <c r="F150" s="32">
        <v>20</v>
      </c>
      <c r="G150" s="17">
        <v>38</v>
      </c>
      <c r="H150" s="34">
        <f t="shared" si="5"/>
        <v>96</v>
      </c>
      <c r="I150" s="6"/>
    </row>
    <row r="151" spans="1:9" ht="13.5">
      <c r="A151" s="31" t="s">
        <v>315</v>
      </c>
      <c r="B151" s="31" t="s">
        <v>316</v>
      </c>
      <c r="C151" s="30">
        <f t="shared" si="4"/>
        <v>10</v>
      </c>
      <c r="D151" s="33">
        <v>19.5</v>
      </c>
      <c r="E151" s="32">
        <v>17.5</v>
      </c>
      <c r="F151" s="32">
        <v>14.75</v>
      </c>
      <c r="G151" s="17">
        <v>40</v>
      </c>
      <c r="H151" s="34">
        <f t="shared" si="5"/>
        <v>92</v>
      </c>
      <c r="I151" s="6"/>
    </row>
    <row r="152" spans="1:9" ht="13.5">
      <c r="A152" s="31" t="s">
        <v>317</v>
      </c>
      <c r="B152" s="31" t="s">
        <v>318</v>
      </c>
      <c r="C152" s="30">
        <f t="shared" si="4"/>
        <v>7</v>
      </c>
      <c r="D152" s="33">
        <v>12.783333333333335</v>
      </c>
      <c r="E152" s="32">
        <v>0</v>
      </c>
      <c r="F152" s="32">
        <v>14.75</v>
      </c>
      <c r="G152" s="17">
        <v>38</v>
      </c>
      <c r="H152" s="34">
        <f t="shared" si="5"/>
        <v>66</v>
      </c>
      <c r="I152" s="6"/>
    </row>
    <row r="153" spans="1:9" ht="13.5">
      <c r="A153" s="31" t="s">
        <v>319</v>
      </c>
      <c r="B153" s="31" t="s">
        <v>320</v>
      </c>
      <c r="C153" s="30">
        <f t="shared" si="4"/>
        <v>7</v>
      </c>
      <c r="D153" s="33">
        <v>14.516666666666666</v>
      </c>
      <c r="E153" s="32">
        <v>5</v>
      </c>
      <c r="F153" s="32">
        <v>18.88</v>
      </c>
      <c r="G153" s="17">
        <v>24</v>
      </c>
      <c r="H153" s="34">
        <f t="shared" si="5"/>
        <v>63</v>
      </c>
      <c r="I153" s="6"/>
    </row>
    <row r="154" spans="1:9" ht="13.5">
      <c r="A154" s="31" t="s">
        <v>321</v>
      </c>
      <c r="B154" s="31" t="s">
        <v>322</v>
      </c>
      <c r="C154" s="30">
        <f t="shared" si="4"/>
        <v>9</v>
      </c>
      <c r="D154" s="33">
        <v>16.25</v>
      </c>
      <c r="E154" s="32">
        <v>16</v>
      </c>
      <c r="F154" s="32">
        <v>17.7</v>
      </c>
      <c r="G154" s="17">
        <v>34</v>
      </c>
      <c r="H154" s="34">
        <f t="shared" si="5"/>
        <v>84</v>
      </c>
      <c r="I154" s="6"/>
    </row>
    <row r="155" spans="1:9" ht="13.5">
      <c r="A155" s="31" t="s">
        <v>323</v>
      </c>
      <c r="B155" s="31" t="s">
        <v>324</v>
      </c>
      <c r="C155" s="30">
        <f t="shared" si="4"/>
        <v>8</v>
      </c>
      <c r="D155" s="33">
        <v>16.933333333333334</v>
      </c>
      <c r="E155" s="32">
        <v>18.5</v>
      </c>
      <c r="F155" s="32">
        <v>18.29</v>
      </c>
      <c r="G155" s="17">
        <v>20</v>
      </c>
      <c r="H155" s="34">
        <f t="shared" si="5"/>
        <v>74</v>
      </c>
      <c r="I155" s="6"/>
    </row>
    <row r="156" spans="1:9" ht="13.5">
      <c r="A156" s="31" t="s">
        <v>325</v>
      </c>
      <c r="B156" s="31" t="s">
        <v>326</v>
      </c>
      <c r="C156" s="30">
        <f t="shared" si="4"/>
        <v>7</v>
      </c>
      <c r="D156" s="33">
        <v>16.899999999999999</v>
      </c>
      <c r="E156" s="32">
        <v>10</v>
      </c>
      <c r="F156" s="32">
        <v>12.684999999999999</v>
      </c>
      <c r="G156" s="17">
        <v>24</v>
      </c>
      <c r="H156" s="34">
        <f t="shared" si="5"/>
        <v>64</v>
      </c>
      <c r="I156" s="6"/>
    </row>
    <row r="157" spans="1:9" ht="13.5">
      <c r="A157" s="31" t="s">
        <v>327</v>
      </c>
      <c r="B157" s="31" t="s">
        <v>328</v>
      </c>
      <c r="C157" s="30">
        <f t="shared" si="4"/>
        <v>7</v>
      </c>
      <c r="D157" s="33">
        <v>16.683333333333334</v>
      </c>
      <c r="E157" s="32">
        <v>11</v>
      </c>
      <c r="F157" s="32">
        <v>11.799999999999999</v>
      </c>
      <c r="G157" s="17">
        <v>28</v>
      </c>
      <c r="H157" s="34">
        <f t="shared" si="5"/>
        <v>68</v>
      </c>
      <c r="I157" s="6"/>
    </row>
    <row r="158" spans="1:9" ht="13.5">
      <c r="A158" s="31" t="s">
        <v>329</v>
      </c>
      <c r="B158" s="31" t="s">
        <v>330</v>
      </c>
      <c r="C158" s="30">
        <f t="shared" si="4"/>
        <v>5</v>
      </c>
      <c r="D158" s="33">
        <v>9.3166666666666664</v>
      </c>
      <c r="E158" s="32">
        <v>2</v>
      </c>
      <c r="F158" s="32">
        <v>13.274999999999999</v>
      </c>
      <c r="G158" s="17">
        <v>20</v>
      </c>
      <c r="H158" s="34">
        <f t="shared" si="5"/>
        <v>45</v>
      </c>
      <c r="I158" s="6"/>
    </row>
    <row r="159" spans="1:9" ht="13.5">
      <c r="A159" s="31" t="s">
        <v>331</v>
      </c>
      <c r="B159" s="31" t="s">
        <v>332</v>
      </c>
      <c r="C159" s="30">
        <f t="shared" si="4"/>
        <v>7</v>
      </c>
      <c r="D159" s="33">
        <v>9.9666666666666668</v>
      </c>
      <c r="E159" s="32">
        <v>0</v>
      </c>
      <c r="F159" s="32">
        <v>11.799999999999999</v>
      </c>
      <c r="G159" s="17">
        <v>42</v>
      </c>
      <c r="H159" s="34">
        <f t="shared" si="5"/>
        <v>64</v>
      </c>
      <c r="I159" s="6"/>
    </row>
    <row r="160" spans="1:9" ht="13.5">
      <c r="A160" s="31" t="s">
        <v>333</v>
      </c>
      <c r="B160" s="31" t="s">
        <v>334</v>
      </c>
      <c r="C160" s="30">
        <f t="shared" si="4"/>
        <v>7</v>
      </c>
      <c r="D160" s="33">
        <v>13.866666666666667</v>
      </c>
      <c r="E160" s="32">
        <v>8</v>
      </c>
      <c r="F160" s="32">
        <v>11.504999999999999</v>
      </c>
      <c r="G160" s="17">
        <v>28</v>
      </c>
      <c r="H160" s="34">
        <f t="shared" si="5"/>
        <v>62</v>
      </c>
      <c r="I160" s="6"/>
    </row>
    <row r="161" spans="1:9" ht="13.5">
      <c r="A161" s="31" t="s">
        <v>335</v>
      </c>
      <c r="B161" s="31" t="s">
        <v>336</v>
      </c>
      <c r="C161" s="30">
        <f t="shared" si="4"/>
        <v>9</v>
      </c>
      <c r="D161" s="33">
        <v>16.68333333333333</v>
      </c>
      <c r="E161" s="32">
        <v>10</v>
      </c>
      <c r="F161" s="32">
        <v>17.404999999999998</v>
      </c>
      <c r="G161" s="17">
        <v>38</v>
      </c>
      <c r="H161" s="34">
        <f t="shared" si="5"/>
        <v>83</v>
      </c>
      <c r="I161" s="6"/>
    </row>
    <row r="162" spans="1:9" ht="13.5">
      <c r="A162" s="31" t="s">
        <v>337</v>
      </c>
      <c r="B162" s="31" t="s">
        <v>338</v>
      </c>
      <c r="C162" s="30">
        <f t="shared" si="4"/>
        <v>5</v>
      </c>
      <c r="D162" s="33">
        <v>8.8833333333333329</v>
      </c>
      <c r="E162" s="32">
        <v>5.5</v>
      </c>
      <c r="F162" s="32">
        <v>15.34</v>
      </c>
      <c r="G162" s="17">
        <v>5</v>
      </c>
      <c r="H162" s="34">
        <f t="shared" si="5"/>
        <v>35</v>
      </c>
      <c r="I162" s="6"/>
    </row>
    <row r="163" spans="1:9" ht="13.5">
      <c r="A163" s="31" t="s">
        <v>339</v>
      </c>
      <c r="B163" s="31" t="s">
        <v>340</v>
      </c>
      <c r="C163" s="30">
        <f t="shared" si="4"/>
        <v>9</v>
      </c>
      <c r="D163" s="33">
        <v>19.966666666666669</v>
      </c>
      <c r="E163" s="32">
        <v>20</v>
      </c>
      <c r="F163" s="32">
        <v>20</v>
      </c>
      <c r="G163" s="17">
        <v>28</v>
      </c>
      <c r="H163" s="34">
        <f t="shared" si="5"/>
        <v>88</v>
      </c>
      <c r="I163" s="6"/>
    </row>
    <row r="164" spans="1:9" ht="13.5">
      <c r="A164" s="31" t="s">
        <v>341</v>
      </c>
      <c r="B164" s="31" t="s">
        <v>342</v>
      </c>
      <c r="C164" s="30">
        <f t="shared" si="4"/>
        <v>6</v>
      </c>
      <c r="D164" s="33">
        <v>14.516666666666667</v>
      </c>
      <c r="E164" s="32">
        <v>4</v>
      </c>
      <c r="F164" s="32">
        <v>12.389999999999999</v>
      </c>
      <c r="G164" s="17">
        <v>22</v>
      </c>
      <c r="H164" s="34">
        <f t="shared" si="5"/>
        <v>53</v>
      </c>
      <c r="I164" s="6"/>
    </row>
    <row r="165" spans="1:9" ht="13.5">
      <c r="A165" s="31" t="s">
        <v>343</v>
      </c>
      <c r="B165" s="31" t="s">
        <v>344</v>
      </c>
      <c r="C165" s="30">
        <f t="shared" si="4"/>
        <v>7</v>
      </c>
      <c r="D165" s="33">
        <v>11.7</v>
      </c>
      <c r="E165" s="32">
        <v>20</v>
      </c>
      <c r="F165" s="32">
        <v>12.389999999999999</v>
      </c>
      <c r="G165" s="17">
        <v>18</v>
      </c>
      <c r="H165" s="34">
        <f t="shared" si="5"/>
        <v>63</v>
      </c>
      <c r="I165" s="6"/>
    </row>
    <row r="166" spans="1:9" ht="13.5">
      <c r="A166" s="31" t="s">
        <v>345</v>
      </c>
      <c r="B166" s="31" t="s">
        <v>346</v>
      </c>
      <c r="C166" s="30">
        <f t="shared" si="4"/>
        <v>8</v>
      </c>
      <c r="D166" s="33">
        <v>17.766666666666666</v>
      </c>
      <c r="E166" s="32">
        <v>7.5</v>
      </c>
      <c r="F166" s="32">
        <v>17.11</v>
      </c>
      <c r="G166" s="17">
        <v>32</v>
      </c>
      <c r="H166" s="34">
        <f t="shared" si="5"/>
        <v>75</v>
      </c>
      <c r="I166" s="6"/>
    </row>
    <row r="167" spans="1:9" ht="13.5">
      <c r="A167" s="31" t="s">
        <v>347</v>
      </c>
      <c r="B167" s="31" t="s">
        <v>348</v>
      </c>
      <c r="C167" s="30">
        <f t="shared" si="4"/>
        <v>8</v>
      </c>
      <c r="D167" s="33">
        <v>15.6</v>
      </c>
      <c r="E167" s="32">
        <v>9</v>
      </c>
      <c r="F167" s="32">
        <v>12.684999999999999</v>
      </c>
      <c r="G167" s="17">
        <v>36</v>
      </c>
      <c r="H167" s="34">
        <f t="shared" si="5"/>
        <v>74</v>
      </c>
      <c r="I167" s="6"/>
    </row>
    <row r="168" spans="1:9" ht="13.5">
      <c r="A168" s="31" t="s">
        <v>349</v>
      </c>
      <c r="B168" s="31" t="s">
        <v>350</v>
      </c>
      <c r="C168" s="30">
        <f t="shared" si="4"/>
        <v>8</v>
      </c>
      <c r="D168" s="33">
        <v>16.683333333333337</v>
      </c>
      <c r="E168" s="32">
        <v>20</v>
      </c>
      <c r="F168" s="32">
        <v>16.224999999999998</v>
      </c>
      <c r="G168" s="17">
        <v>18</v>
      </c>
      <c r="H168" s="34">
        <f t="shared" si="5"/>
        <v>71</v>
      </c>
      <c r="I168" s="6"/>
    </row>
    <row r="169" spans="1:9" ht="13.5">
      <c r="A169" s="31" t="s">
        <v>351</v>
      </c>
      <c r="B169" s="31" t="s">
        <v>352</v>
      </c>
      <c r="C169" s="30">
        <f t="shared" si="4"/>
        <v>8</v>
      </c>
      <c r="D169" s="33">
        <v>17.766666666666666</v>
      </c>
      <c r="E169" s="32">
        <v>17.5</v>
      </c>
      <c r="F169" s="32">
        <v>17.7</v>
      </c>
      <c r="G169" s="17">
        <v>24</v>
      </c>
      <c r="H169" s="34">
        <f t="shared" si="5"/>
        <v>77</v>
      </c>
      <c r="I169" s="6"/>
    </row>
    <row r="170" spans="1:9" ht="13.5">
      <c r="A170" s="31" t="s">
        <v>353</v>
      </c>
      <c r="B170" s="31" t="s">
        <v>354</v>
      </c>
      <c r="C170" s="30">
        <f t="shared" si="4"/>
        <v>9</v>
      </c>
      <c r="D170" s="33">
        <v>16.683333333333334</v>
      </c>
      <c r="E170" s="32">
        <v>11</v>
      </c>
      <c r="F170" s="32">
        <v>20</v>
      </c>
      <c r="G170" s="17">
        <v>40</v>
      </c>
      <c r="H170" s="34">
        <f t="shared" si="5"/>
        <v>88</v>
      </c>
      <c r="I170" s="6"/>
    </row>
    <row r="171" spans="1:9" ht="13.5">
      <c r="A171" s="31" t="s">
        <v>355</v>
      </c>
      <c r="B171" s="31" t="s">
        <v>356</v>
      </c>
      <c r="C171" s="30">
        <f t="shared" si="4"/>
        <v>9</v>
      </c>
      <c r="D171" s="33">
        <v>17.8</v>
      </c>
      <c r="E171" s="32">
        <v>20</v>
      </c>
      <c r="F171" s="32">
        <v>10.324999999999999</v>
      </c>
      <c r="G171" s="17">
        <v>32</v>
      </c>
      <c r="H171" s="34">
        <f t="shared" si="5"/>
        <v>81</v>
      </c>
      <c r="I171" s="6"/>
    </row>
    <row r="172" spans="1:9" ht="13.5">
      <c r="A172" s="31" t="s">
        <v>357</v>
      </c>
      <c r="B172" s="31" t="s">
        <v>358</v>
      </c>
      <c r="C172" s="30">
        <f t="shared" si="4"/>
        <v>7</v>
      </c>
      <c r="D172" s="33">
        <v>15.633333333333333</v>
      </c>
      <c r="E172" s="32">
        <v>0</v>
      </c>
      <c r="F172" s="32">
        <v>14.75</v>
      </c>
      <c r="G172" s="17">
        <v>29</v>
      </c>
      <c r="H172" s="34">
        <f t="shared" si="5"/>
        <v>60</v>
      </c>
      <c r="I172" s="6"/>
    </row>
    <row r="173" spans="1:9" ht="13.5">
      <c r="A173" s="31" t="s">
        <v>359</v>
      </c>
      <c r="B173" s="31" t="s">
        <v>360</v>
      </c>
      <c r="C173" s="30">
        <f t="shared" si="4"/>
        <v>8</v>
      </c>
      <c r="D173" s="33">
        <v>15.600000000000001</v>
      </c>
      <c r="E173" s="32">
        <v>3.75</v>
      </c>
      <c r="F173" s="32">
        <v>16.814999999999998</v>
      </c>
      <c r="G173" s="17">
        <v>34</v>
      </c>
      <c r="H173" s="34">
        <f t="shared" si="5"/>
        <v>71</v>
      </c>
      <c r="I173" s="6"/>
    </row>
    <row r="174" spans="1:9" ht="13.5">
      <c r="A174" s="31" t="s">
        <v>361</v>
      </c>
      <c r="B174" s="31" t="s">
        <v>362</v>
      </c>
      <c r="C174" s="30">
        <f t="shared" si="4"/>
        <v>6</v>
      </c>
      <c r="D174" s="33">
        <v>13</v>
      </c>
      <c r="E174" s="32">
        <v>6</v>
      </c>
      <c r="F174" s="32">
        <v>16.52</v>
      </c>
      <c r="G174" s="17">
        <v>21</v>
      </c>
      <c r="H174" s="34">
        <f t="shared" si="5"/>
        <v>57</v>
      </c>
      <c r="I174" s="6"/>
    </row>
    <row r="175" spans="1:9" ht="13.5">
      <c r="A175" s="31" t="s">
        <v>363</v>
      </c>
      <c r="B175" s="31" t="s">
        <v>364</v>
      </c>
      <c r="C175" s="30">
        <f t="shared" si="4"/>
        <v>7</v>
      </c>
      <c r="D175" s="33">
        <v>13</v>
      </c>
      <c r="E175" s="32">
        <v>7.25</v>
      </c>
      <c r="F175" s="32">
        <v>13.569999999999999</v>
      </c>
      <c r="G175" s="17">
        <v>28</v>
      </c>
      <c r="H175" s="34">
        <f t="shared" si="5"/>
        <v>62</v>
      </c>
      <c r="I175" s="6"/>
    </row>
    <row r="176" spans="1:9" ht="13.5">
      <c r="A176" s="31" t="s">
        <v>365</v>
      </c>
      <c r="B176" s="31" t="s">
        <v>366</v>
      </c>
      <c r="C176" s="30">
        <f t="shared" si="4"/>
        <v>8</v>
      </c>
      <c r="D176" s="33">
        <v>13.433333333333334</v>
      </c>
      <c r="E176" s="32">
        <v>12.5</v>
      </c>
      <c r="F176" s="32">
        <v>12.094999999999999</v>
      </c>
      <c r="G176" s="17">
        <v>38</v>
      </c>
      <c r="H176" s="34">
        <f t="shared" si="5"/>
        <v>77</v>
      </c>
      <c r="I176" s="6"/>
    </row>
    <row r="177" spans="1:9" ht="13.5">
      <c r="A177" s="31" t="s">
        <v>367</v>
      </c>
      <c r="B177" s="31" t="s">
        <v>368</v>
      </c>
      <c r="C177" s="30">
        <f t="shared" si="4"/>
        <v>9</v>
      </c>
      <c r="D177" s="33">
        <v>19.966666666666669</v>
      </c>
      <c r="E177" s="32">
        <v>15.5</v>
      </c>
      <c r="F177" s="32">
        <v>19.175000000000001</v>
      </c>
      <c r="G177" s="17">
        <v>32</v>
      </c>
      <c r="H177" s="34">
        <f t="shared" si="5"/>
        <v>87</v>
      </c>
      <c r="I177" s="6"/>
    </row>
    <row r="178" spans="1:9" ht="13.5">
      <c r="A178" s="31" t="s">
        <v>369</v>
      </c>
      <c r="B178" s="31" t="s">
        <v>370</v>
      </c>
      <c r="C178" s="30">
        <f t="shared" si="4"/>
        <v>7</v>
      </c>
      <c r="D178" s="33">
        <v>14.733333333333334</v>
      </c>
      <c r="E178" s="32">
        <v>7.5</v>
      </c>
      <c r="F178" s="32">
        <v>12.094999999999999</v>
      </c>
      <c r="G178" s="17">
        <v>25</v>
      </c>
      <c r="H178" s="34">
        <f t="shared" si="5"/>
        <v>60</v>
      </c>
      <c r="I178" s="6"/>
    </row>
    <row r="179" spans="1:9" ht="13.5">
      <c r="A179" s="31" t="s">
        <v>371</v>
      </c>
      <c r="B179" s="31" t="s">
        <v>372</v>
      </c>
      <c r="C179" s="30">
        <f t="shared" si="4"/>
        <v>8</v>
      </c>
      <c r="D179" s="33">
        <v>11.7</v>
      </c>
      <c r="E179" s="32">
        <v>13.5</v>
      </c>
      <c r="F179" s="32">
        <v>12.389999999999999</v>
      </c>
      <c r="G179" s="17">
        <v>32</v>
      </c>
      <c r="H179" s="34">
        <f t="shared" si="5"/>
        <v>70</v>
      </c>
      <c r="I179" s="6"/>
    </row>
    <row r="180" spans="1:9" ht="13.5">
      <c r="A180" s="31" t="s">
        <v>373</v>
      </c>
      <c r="B180" s="31" t="s">
        <v>374</v>
      </c>
      <c r="C180" s="30">
        <f t="shared" si="4"/>
        <v>10</v>
      </c>
      <c r="D180" s="33">
        <v>19.5</v>
      </c>
      <c r="E180" s="32">
        <v>20</v>
      </c>
      <c r="F180" s="32">
        <v>20</v>
      </c>
      <c r="G180" s="17">
        <v>49</v>
      </c>
      <c r="H180" s="34">
        <f t="shared" si="5"/>
        <v>109</v>
      </c>
      <c r="I180" s="6"/>
    </row>
    <row r="181" spans="1:9" ht="13.5">
      <c r="A181" s="31" t="s">
        <v>375</v>
      </c>
      <c r="B181" s="31" t="s">
        <v>376</v>
      </c>
      <c r="C181" s="30">
        <f t="shared" si="4"/>
        <v>10</v>
      </c>
      <c r="D181" s="33">
        <v>20</v>
      </c>
      <c r="E181" s="32">
        <v>20</v>
      </c>
      <c r="F181" s="32">
        <v>20</v>
      </c>
      <c r="G181" s="17">
        <v>38</v>
      </c>
      <c r="H181" s="34">
        <f t="shared" si="5"/>
        <v>98</v>
      </c>
      <c r="I181" s="6"/>
    </row>
    <row r="182" spans="1:9" ht="13.5">
      <c r="A182" s="31" t="s">
        <v>377</v>
      </c>
      <c r="B182" s="31" t="s">
        <v>378</v>
      </c>
      <c r="C182" s="30">
        <f t="shared" si="4"/>
        <v>6</v>
      </c>
      <c r="D182" s="33">
        <v>12.133333333333333</v>
      </c>
      <c r="E182" s="32">
        <v>14</v>
      </c>
      <c r="F182" s="32">
        <v>13.569999999999999</v>
      </c>
      <c r="G182" s="17">
        <v>18</v>
      </c>
      <c r="H182" s="34">
        <f t="shared" si="5"/>
        <v>58</v>
      </c>
      <c r="I182" s="6"/>
    </row>
    <row r="183" spans="1:9" ht="13.5">
      <c r="A183" s="31" t="s">
        <v>379</v>
      </c>
      <c r="B183" s="31" t="s">
        <v>380</v>
      </c>
      <c r="C183" s="30">
        <f t="shared" si="4"/>
        <v>7</v>
      </c>
      <c r="D183" s="33">
        <v>9.3166666666666664</v>
      </c>
      <c r="E183" s="32">
        <v>4.5</v>
      </c>
      <c r="F183" s="32">
        <v>12.389999999999999</v>
      </c>
      <c r="G183" s="17">
        <v>33</v>
      </c>
      <c r="H183" s="34">
        <f t="shared" si="5"/>
        <v>60</v>
      </c>
      <c r="I183" s="6"/>
    </row>
    <row r="184" spans="1:9" ht="13.5">
      <c r="A184" s="31" t="s">
        <v>381</v>
      </c>
      <c r="B184" s="31" t="s">
        <v>382</v>
      </c>
      <c r="C184" s="30">
        <f t="shared" si="4"/>
        <v>8</v>
      </c>
      <c r="D184" s="33">
        <v>19.716666666666669</v>
      </c>
      <c r="E184" s="32">
        <v>15</v>
      </c>
      <c r="F184" s="32">
        <v>17.7</v>
      </c>
      <c r="G184" s="17">
        <v>22</v>
      </c>
      <c r="H184" s="34">
        <f t="shared" si="5"/>
        <v>75</v>
      </c>
      <c r="I184" s="6"/>
    </row>
    <row r="185" spans="1:9" ht="13.5">
      <c r="A185" s="31" t="s">
        <v>383</v>
      </c>
      <c r="B185" s="31" t="s">
        <v>384</v>
      </c>
      <c r="C185" s="30">
        <f t="shared" si="4"/>
        <v>7</v>
      </c>
      <c r="D185" s="33">
        <v>16.25</v>
      </c>
      <c r="E185" s="32">
        <v>15</v>
      </c>
      <c r="F185" s="32">
        <v>16.224999999999998</v>
      </c>
      <c r="G185" s="17">
        <v>16</v>
      </c>
      <c r="H185" s="34">
        <f t="shared" si="5"/>
        <v>64</v>
      </c>
      <c r="I185" s="6"/>
    </row>
    <row r="186" spans="1:9" ht="13.5">
      <c r="A186" s="31" t="s">
        <v>385</v>
      </c>
      <c r="B186" s="31" t="s">
        <v>386</v>
      </c>
      <c r="C186" s="30">
        <f t="shared" si="4"/>
        <v>5</v>
      </c>
      <c r="D186" s="33">
        <v>8.6666666666666661</v>
      </c>
      <c r="E186" s="32">
        <v>5.5</v>
      </c>
      <c r="F186" s="32">
        <v>11.799999999999999</v>
      </c>
      <c r="G186" s="17">
        <v>13</v>
      </c>
      <c r="H186" s="34">
        <f t="shared" si="5"/>
        <v>39</v>
      </c>
      <c r="I186" s="6"/>
    </row>
    <row r="187" spans="1:9" ht="13.5">
      <c r="A187" s="31" t="s">
        <v>387</v>
      </c>
      <c r="B187" s="31" t="s">
        <v>388</v>
      </c>
      <c r="C187" s="30">
        <f t="shared" si="4"/>
        <v>8</v>
      </c>
      <c r="D187" s="33">
        <v>16.466666666666669</v>
      </c>
      <c r="E187" s="32">
        <v>20</v>
      </c>
      <c r="F187" s="32">
        <v>11.504999999999999</v>
      </c>
      <c r="G187" s="17">
        <v>26</v>
      </c>
      <c r="H187" s="34">
        <f t="shared" si="5"/>
        <v>74</v>
      </c>
      <c r="I187" s="6"/>
    </row>
    <row r="188" spans="1:9" ht="13.5">
      <c r="A188" s="31" t="s">
        <v>389</v>
      </c>
      <c r="B188" s="31" t="s">
        <v>390</v>
      </c>
      <c r="C188" s="30">
        <f t="shared" si="4"/>
        <v>8</v>
      </c>
      <c r="D188" s="33">
        <v>19.100000000000001</v>
      </c>
      <c r="E188" s="32">
        <v>15</v>
      </c>
      <c r="F188" s="32">
        <v>15.045</v>
      </c>
      <c r="G188" s="17">
        <v>28</v>
      </c>
      <c r="H188" s="34">
        <f t="shared" si="5"/>
        <v>78</v>
      </c>
      <c r="I188" s="6"/>
    </row>
    <row r="189" spans="1:9" ht="13.5">
      <c r="A189" s="31" t="s">
        <v>391</v>
      </c>
      <c r="B189" s="31" t="s">
        <v>392</v>
      </c>
      <c r="C189" s="30">
        <f t="shared" si="4"/>
        <v>10</v>
      </c>
      <c r="D189" s="33">
        <v>20</v>
      </c>
      <c r="E189" s="32">
        <v>20</v>
      </c>
      <c r="F189" s="32">
        <v>13.569999999999999</v>
      </c>
      <c r="G189" s="17">
        <v>38</v>
      </c>
      <c r="H189" s="34">
        <f t="shared" si="5"/>
        <v>92</v>
      </c>
      <c r="I189" s="6"/>
    </row>
    <row r="190" spans="1:9" ht="13.5">
      <c r="A190" s="31" t="s">
        <v>393</v>
      </c>
      <c r="B190" s="31" t="s">
        <v>394</v>
      </c>
      <c r="C190" s="30">
        <f t="shared" si="4"/>
        <v>6</v>
      </c>
      <c r="D190" s="33">
        <v>16.25</v>
      </c>
      <c r="E190" s="32">
        <v>2</v>
      </c>
      <c r="F190" s="32">
        <v>10.324999999999999</v>
      </c>
      <c r="G190" s="17">
        <v>26</v>
      </c>
      <c r="H190" s="34">
        <f t="shared" si="5"/>
        <v>55</v>
      </c>
      <c r="I190" s="6"/>
    </row>
    <row r="191" spans="1:9" ht="13.5">
      <c r="A191" s="31" t="s">
        <v>395</v>
      </c>
      <c r="B191" s="31" t="s">
        <v>396</v>
      </c>
      <c r="C191" s="30">
        <f t="shared" si="4"/>
        <v>10</v>
      </c>
      <c r="D191" s="33">
        <v>18.666666666666668</v>
      </c>
      <c r="E191" s="32">
        <v>20</v>
      </c>
      <c r="F191" s="32">
        <v>19.175000000000001</v>
      </c>
      <c r="G191" s="17">
        <v>40</v>
      </c>
      <c r="H191" s="34">
        <f t="shared" si="5"/>
        <v>98</v>
      </c>
      <c r="I191" s="6"/>
    </row>
    <row r="192" spans="1:9" ht="13.5">
      <c r="A192" s="31" t="s">
        <v>397</v>
      </c>
      <c r="B192" s="31" t="s">
        <v>398</v>
      </c>
      <c r="C192" s="30">
        <f t="shared" si="4"/>
        <v>10</v>
      </c>
      <c r="D192" s="33">
        <v>17.583333333333332</v>
      </c>
      <c r="E192" s="32">
        <v>20</v>
      </c>
      <c r="F192" s="32">
        <v>20</v>
      </c>
      <c r="G192" s="17">
        <v>36</v>
      </c>
      <c r="H192" s="34">
        <f t="shared" si="5"/>
        <v>94</v>
      </c>
      <c r="I192" s="6"/>
    </row>
    <row r="193" spans="1:9" ht="13.5">
      <c r="A193" s="31" t="s">
        <v>399</v>
      </c>
      <c r="B193" s="31" t="s">
        <v>400</v>
      </c>
      <c r="C193" s="30">
        <f t="shared" si="4"/>
        <v>5</v>
      </c>
      <c r="D193" s="33">
        <v>11.916666666666668</v>
      </c>
      <c r="E193" s="32">
        <v>2.5</v>
      </c>
      <c r="F193" s="32">
        <v>12.389999999999999</v>
      </c>
      <c r="G193" s="17">
        <v>21</v>
      </c>
      <c r="H193" s="34">
        <f t="shared" si="5"/>
        <v>48</v>
      </c>
      <c r="I193" s="6"/>
    </row>
    <row r="194" spans="1:9" ht="13.5">
      <c r="A194" s="31" t="s">
        <v>401</v>
      </c>
      <c r="B194" s="31" t="s">
        <v>402</v>
      </c>
      <c r="C194" s="30">
        <f t="shared" si="4"/>
        <v>9</v>
      </c>
      <c r="D194" s="33">
        <v>13.000000000000002</v>
      </c>
      <c r="E194" s="32">
        <v>17.5</v>
      </c>
      <c r="F194" s="32">
        <v>18.584999999999997</v>
      </c>
      <c r="G194" s="17">
        <v>35</v>
      </c>
      <c r="H194" s="34">
        <f t="shared" si="5"/>
        <v>85</v>
      </c>
      <c r="I194" s="6"/>
    </row>
    <row r="195" spans="1:9" ht="13.5">
      <c r="A195" s="31" t="s">
        <v>403</v>
      </c>
      <c r="B195" s="31" t="s">
        <v>404</v>
      </c>
      <c r="C195" s="30">
        <f t="shared" si="4"/>
        <v>9</v>
      </c>
      <c r="D195" s="33">
        <v>19.933333333333334</v>
      </c>
      <c r="E195" s="32">
        <v>16</v>
      </c>
      <c r="F195" s="32">
        <v>15.34</v>
      </c>
      <c r="G195" s="17">
        <v>29</v>
      </c>
      <c r="H195" s="34">
        <f t="shared" si="5"/>
        <v>81</v>
      </c>
      <c r="I195" s="6"/>
    </row>
    <row r="196" spans="1:9" ht="13.5">
      <c r="A196" s="31" t="s">
        <v>405</v>
      </c>
      <c r="B196" s="31" t="s">
        <v>406</v>
      </c>
      <c r="C196" s="30">
        <f t="shared" si="4"/>
        <v>10</v>
      </c>
      <c r="D196" s="33">
        <v>19.966666666666669</v>
      </c>
      <c r="E196" s="32">
        <v>15</v>
      </c>
      <c r="F196" s="32">
        <v>13.274999999999999</v>
      </c>
      <c r="G196" s="17">
        <v>44</v>
      </c>
      <c r="H196" s="34">
        <f t="shared" si="5"/>
        <v>93</v>
      </c>
      <c r="I196" s="6"/>
    </row>
    <row r="197" spans="1:9" ht="13.5">
      <c r="A197" s="31" t="s">
        <v>407</v>
      </c>
      <c r="B197" s="31" t="s">
        <v>408</v>
      </c>
      <c r="C197" s="30">
        <f t="shared" si="4"/>
        <v>8</v>
      </c>
      <c r="D197" s="33">
        <v>17.8</v>
      </c>
      <c r="E197" s="32">
        <v>13.25</v>
      </c>
      <c r="F197" s="32">
        <v>13.864999999999998</v>
      </c>
      <c r="G197" s="17">
        <v>25</v>
      </c>
      <c r="H197" s="34">
        <f t="shared" si="5"/>
        <v>70</v>
      </c>
      <c r="I197" s="6"/>
    </row>
    <row r="198" spans="1:9" ht="13.5">
      <c r="A198" s="31" t="s">
        <v>409</v>
      </c>
      <c r="B198" s="31" t="s">
        <v>410</v>
      </c>
      <c r="C198" s="30">
        <f t="shared" si="4"/>
        <v>7</v>
      </c>
      <c r="D198" s="33">
        <v>18.666666666666668</v>
      </c>
      <c r="E198" s="32">
        <v>5.5</v>
      </c>
      <c r="F198" s="32">
        <v>10.62</v>
      </c>
      <c r="G198" s="17">
        <v>32</v>
      </c>
      <c r="H198" s="34">
        <f t="shared" ref="H198:H261" si="6">ROUNDUP(SUM(D198:G198),0)</f>
        <v>67</v>
      </c>
      <c r="I198" s="6"/>
    </row>
    <row r="199" spans="1:9" ht="13.5">
      <c r="A199" s="31" t="s">
        <v>411</v>
      </c>
      <c r="B199" s="31" t="s">
        <v>412</v>
      </c>
      <c r="C199" s="30">
        <f t="shared" si="4"/>
        <v>7</v>
      </c>
      <c r="D199" s="33">
        <v>16.466666666666669</v>
      </c>
      <c r="E199" s="32">
        <v>11</v>
      </c>
      <c r="F199" s="32">
        <v>13.569999999999999</v>
      </c>
      <c r="G199" s="17">
        <v>24</v>
      </c>
      <c r="H199" s="34">
        <f t="shared" si="6"/>
        <v>66</v>
      </c>
      <c r="I199" s="6"/>
    </row>
    <row r="200" spans="1:9" ht="13.5">
      <c r="A200" s="31" t="s">
        <v>413</v>
      </c>
      <c r="B200" s="31" t="s">
        <v>414</v>
      </c>
      <c r="C200" s="30">
        <f t="shared" si="4"/>
        <v>6</v>
      </c>
      <c r="D200" s="33">
        <v>9.9666666666666686</v>
      </c>
      <c r="E200" s="32">
        <v>6.5</v>
      </c>
      <c r="F200" s="32">
        <v>16.224999999999998</v>
      </c>
      <c r="G200" s="17">
        <v>20</v>
      </c>
      <c r="H200" s="34">
        <f t="shared" si="6"/>
        <v>53</v>
      </c>
      <c r="I200" s="6"/>
    </row>
    <row r="201" spans="1:9" ht="13.5">
      <c r="A201" s="31" t="s">
        <v>415</v>
      </c>
      <c r="B201" s="31" t="s">
        <v>416</v>
      </c>
      <c r="C201" s="30">
        <f t="shared" si="4"/>
        <v>7</v>
      </c>
      <c r="D201" s="33">
        <v>12.350000000000001</v>
      </c>
      <c r="E201" s="32">
        <v>0</v>
      </c>
      <c r="F201" s="32">
        <v>15.635</v>
      </c>
      <c r="G201" s="17">
        <v>34</v>
      </c>
      <c r="H201" s="34">
        <f t="shared" si="6"/>
        <v>62</v>
      </c>
      <c r="I201" s="6"/>
    </row>
    <row r="202" spans="1:9" ht="13.5">
      <c r="A202" s="31" t="s">
        <v>417</v>
      </c>
      <c r="B202" s="31" t="s">
        <v>418</v>
      </c>
      <c r="C202" s="30">
        <f t="shared" si="4"/>
        <v>8</v>
      </c>
      <c r="D202" s="33">
        <v>14.95</v>
      </c>
      <c r="E202" s="32">
        <v>15</v>
      </c>
      <c r="F202" s="32">
        <v>16.52</v>
      </c>
      <c r="G202" s="17">
        <v>27</v>
      </c>
      <c r="H202" s="34">
        <f t="shared" si="6"/>
        <v>74</v>
      </c>
      <c r="I202" s="6"/>
    </row>
    <row r="203" spans="1:9" ht="13.5">
      <c r="A203" s="31" t="s">
        <v>419</v>
      </c>
      <c r="B203" s="31" t="s">
        <v>420</v>
      </c>
      <c r="C203" s="30">
        <f t="shared" si="0"/>
        <v>8</v>
      </c>
      <c r="D203" s="33">
        <v>20</v>
      </c>
      <c r="E203" s="32">
        <v>17.5</v>
      </c>
      <c r="F203" s="32">
        <v>15.045</v>
      </c>
      <c r="G203" s="17">
        <v>25</v>
      </c>
      <c r="H203" s="34">
        <f t="shared" si="6"/>
        <v>78</v>
      </c>
      <c r="I203" s="6"/>
    </row>
    <row r="204" spans="1:9" ht="13.5">
      <c r="A204" s="31" t="s">
        <v>421</v>
      </c>
      <c r="B204" s="31" t="s">
        <v>422</v>
      </c>
      <c r="C204" s="30">
        <f t="shared" si="0"/>
        <v>7</v>
      </c>
      <c r="D204" s="33">
        <v>13.649999999999999</v>
      </c>
      <c r="E204" s="32">
        <v>2.6</v>
      </c>
      <c r="F204" s="32">
        <v>15.93</v>
      </c>
      <c r="G204" s="17">
        <v>33</v>
      </c>
      <c r="H204" s="34">
        <f t="shared" si="6"/>
        <v>66</v>
      </c>
      <c r="I204" s="6"/>
    </row>
    <row r="205" spans="1:9" ht="13.5">
      <c r="A205" s="31" t="s">
        <v>423</v>
      </c>
      <c r="B205" s="31" t="s">
        <v>424</v>
      </c>
      <c r="C205" s="30">
        <f t="shared" si="0"/>
        <v>7</v>
      </c>
      <c r="D205" s="33">
        <v>16.466666666666669</v>
      </c>
      <c r="E205" s="32">
        <v>18</v>
      </c>
      <c r="F205" s="32">
        <v>12.684999999999999</v>
      </c>
      <c r="G205" s="17">
        <v>14</v>
      </c>
      <c r="H205" s="34">
        <f t="shared" si="6"/>
        <v>62</v>
      </c>
      <c r="I205" s="6"/>
    </row>
    <row r="206" spans="1:9" ht="13.5">
      <c r="A206" s="31" t="s">
        <v>425</v>
      </c>
      <c r="B206" s="31" t="s">
        <v>426</v>
      </c>
      <c r="C206" s="30">
        <f t="shared" si="0"/>
        <v>9</v>
      </c>
      <c r="D206" s="33">
        <v>16.899999999999999</v>
      </c>
      <c r="E206" s="32">
        <v>11.75</v>
      </c>
      <c r="F206" s="32">
        <v>15.34</v>
      </c>
      <c r="G206" s="17">
        <v>36</v>
      </c>
      <c r="H206" s="34">
        <f t="shared" si="6"/>
        <v>80</v>
      </c>
      <c r="I206" s="6"/>
    </row>
    <row r="207" spans="1:9" ht="13.5">
      <c r="A207" s="31" t="s">
        <v>427</v>
      </c>
      <c r="B207" s="31" t="s">
        <v>428</v>
      </c>
      <c r="C207" s="30">
        <f t="shared" si="0"/>
        <v>7</v>
      </c>
      <c r="D207" s="33">
        <v>9.3166666666666664</v>
      </c>
      <c r="E207" s="32">
        <v>7</v>
      </c>
      <c r="F207" s="32">
        <v>12.684999999999999</v>
      </c>
      <c r="G207" s="17">
        <v>34</v>
      </c>
      <c r="H207" s="34">
        <f t="shared" si="6"/>
        <v>64</v>
      </c>
      <c r="I207" s="6"/>
    </row>
    <row r="208" spans="1:9" ht="13.5">
      <c r="A208" s="31" t="s">
        <v>429</v>
      </c>
      <c r="B208" s="31" t="s">
        <v>430</v>
      </c>
      <c r="C208" s="30">
        <f t="shared" si="0"/>
        <v>6</v>
      </c>
      <c r="D208" s="33">
        <v>8.6666666666666679</v>
      </c>
      <c r="E208" s="32">
        <v>19</v>
      </c>
      <c r="F208" s="32">
        <v>12.094999999999999</v>
      </c>
      <c r="G208" s="17">
        <v>16</v>
      </c>
      <c r="H208" s="34">
        <f t="shared" si="6"/>
        <v>56</v>
      </c>
      <c r="I208" s="6"/>
    </row>
    <row r="209" spans="1:9" ht="13.5">
      <c r="A209" s="31" t="s">
        <v>431</v>
      </c>
      <c r="B209" s="31" t="s">
        <v>432</v>
      </c>
      <c r="C209" s="30">
        <f t="shared" si="0"/>
        <v>9</v>
      </c>
      <c r="D209" s="33">
        <v>18.016666666666666</v>
      </c>
      <c r="E209" s="32">
        <v>20</v>
      </c>
      <c r="F209" s="32">
        <v>17.7</v>
      </c>
      <c r="G209" s="17">
        <v>32</v>
      </c>
      <c r="H209" s="34">
        <f t="shared" si="6"/>
        <v>88</v>
      </c>
      <c r="I209" s="6"/>
    </row>
    <row r="210" spans="1:9" ht="13.5">
      <c r="A210" s="31" t="s">
        <v>433</v>
      </c>
      <c r="B210" s="31" t="s">
        <v>434</v>
      </c>
      <c r="C210" s="30">
        <f t="shared" si="0"/>
        <v>6</v>
      </c>
      <c r="D210" s="33">
        <v>17.333333333333332</v>
      </c>
      <c r="E210" s="32">
        <v>5</v>
      </c>
      <c r="F210" s="32">
        <v>13.274999999999999</v>
      </c>
      <c r="G210" s="17">
        <v>20</v>
      </c>
      <c r="H210" s="34">
        <f t="shared" si="6"/>
        <v>56</v>
      </c>
      <c r="I210" s="6"/>
    </row>
    <row r="211" spans="1:9" ht="13.5">
      <c r="A211" s="31" t="s">
        <v>435</v>
      </c>
      <c r="B211" s="31" t="s">
        <v>436</v>
      </c>
      <c r="C211" s="30">
        <f t="shared" si="0"/>
        <v>7</v>
      </c>
      <c r="D211" s="33">
        <v>12.350000000000001</v>
      </c>
      <c r="E211" s="32">
        <v>10</v>
      </c>
      <c r="F211" s="32">
        <v>10.62</v>
      </c>
      <c r="G211" s="17">
        <v>27</v>
      </c>
      <c r="H211" s="34">
        <f t="shared" si="6"/>
        <v>60</v>
      </c>
      <c r="I211" s="6"/>
    </row>
    <row r="212" spans="1:9" ht="13.5">
      <c r="A212" s="31" t="s">
        <v>437</v>
      </c>
      <c r="B212" s="31" t="s">
        <v>438</v>
      </c>
      <c r="C212" s="30">
        <f t="shared" si="0"/>
        <v>8</v>
      </c>
      <c r="D212" s="33">
        <v>13</v>
      </c>
      <c r="E212" s="32">
        <v>9</v>
      </c>
      <c r="F212" s="32">
        <v>15.34</v>
      </c>
      <c r="G212" s="17">
        <v>40</v>
      </c>
      <c r="H212" s="34">
        <f t="shared" si="6"/>
        <v>78</v>
      </c>
      <c r="I212" s="6"/>
    </row>
    <row r="213" spans="1:9" ht="13.5">
      <c r="A213" s="31" t="s">
        <v>439</v>
      </c>
      <c r="B213" s="31" t="s">
        <v>440</v>
      </c>
      <c r="C213" s="30">
        <f t="shared" si="0"/>
        <v>10</v>
      </c>
      <c r="D213" s="33">
        <v>20</v>
      </c>
      <c r="E213" s="32">
        <v>20</v>
      </c>
      <c r="F213" s="32">
        <v>20</v>
      </c>
      <c r="G213" s="17">
        <v>49</v>
      </c>
      <c r="H213" s="34">
        <f t="shared" si="6"/>
        <v>109</v>
      </c>
      <c r="I213" s="6"/>
    </row>
    <row r="214" spans="1:9" ht="13.5">
      <c r="A214" s="31" t="s">
        <v>441</v>
      </c>
      <c r="B214" s="31" t="s">
        <v>442</v>
      </c>
      <c r="C214" s="30">
        <f t="shared" si="0"/>
        <v>10</v>
      </c>
      <c r="D214" s="33">
        <v>19.75</v>
      </c>
      <c r="E214" s="32">
        <v>18</v>
      </c>
      <c r="F214" s="32">
        <v>16.52</v>
      </c>
      <c r="G214" s="17">
        <v>41</v>
      </c>
      <c r="H214" s="34">
        <f t="shared" si="6"/>
        <v>96</v>
      </c>
      <c r="I214" s="6"/>
    </row>
    <row r="215" spans="1:9" ht="13.5">
      <c r="A215" s="31" t="s">
        <v>443</v>
      </c>
      <c r="B215" s="31" t="s">
        <v>444</v>
      </c>
      <c r="C215" s="30">
        <f t="shared" si="0"/>
        <v>8</v>
      </c>
      <c r="D215" s="33">
        <v>17.583333333333332</v>
      </c>
      <c r="E215" s="32">
        <v>5</v>
      </c>
      <c r="F215" s="32">
        <v>16.224999999999998</v>
      </c>
      <c r="G215" s="17">
        <v>32</v>
      </c>
      <c r="H215" s="34">
        <f t="shared" si="6"/>
        <v>71</v>
      </c>
      <c r="I215" s="6"/>
    </row>
    <row r="216" spans="1:9" ht="13.5">
      <c r="A216" s="31" t="s">
        <v>445</v>
      </c>
      <c r="B216" s="31" t="s">
        <v>446</v>
      </c>
      <c r="C216" s="30">
        <f t="shared" si="0"/>
        <v>7</v>
      </c>
      <c r="D216" s="33">
        <v>12.35</v>
      </c>
      <c r="E216" s="32">
        <v>12</v>
      </c>
      <c r="F216" s="32">
        <v>16.52</v>
      </c>
      <c r="G216" s="17">
        <v>22</v>
      </c>
      <c r="H216" s="34">
        <f t="shared" si="6"/>
        <v>63</v>
      </c>
      <c r="I216" s="6"/>
    </row>
    <row r="217" spans="1:9" ht="13.5">
      <c r="A217" s="31" t="s">
        <v>447</v>
      </c>
      <c r="B217" s="31" t="s">
        <v>448</v>
      </c>
      <c r="C217" s="30">
        <f t="shared" si="0"/>
        <v>6</v>
      </c>
      <c r="D217" s="33">
        <v>13</v>
      </c>
      <c r="E217" s="32">
        <v>13</v>
      </c>
      <c r="F217" s="32">
        <v>10.029999999999999</v>
      </c>
      <c r="G217" s="17">
        <v>16</v>
      </c>
      <c r="H217" s="34">
        <f t="shared" si="6"/>
        <v>53</v>
      </c>
      <c r="I217" s="6"/>
    </row>
    <row r="218" spans="1:9" ht="13.5">
      <c r="A218" s="31" t="s">
        <v>449</v>
      </c>
      <c r="B218" s="31" t="s">
        <v>450</v>
      </c>
      <c r="C218" s="30">
        <f t="shared" si="0"/>
        <v>9</v>
      </c>
      <c r="D218" s="33">
        <v>16.716666666666669</v>
      </c>
      <c r="E218" s="32">
        <v>8</v>
      </c>
      <c r="F218" s="32">
        <v>17.7</v>
      </c>
      <c r="G218" s="17">
        <v>37</v>
      </c>
      <c r="H218" s="34">
        <f t="shared" si="6"/>
        <v>80</v>
      </c>
      <c r="I218" s="6"/>
    </row>
    <row r="219" spans="1:9" ht="13.5">
      <c r="A219" s="31" t="s">
        <v>451</v>
      </c>
      <c r="B219" s="31" t="s">
        <v>452</v>
      </c>
      <c r="C219" s="30">
        <f t="shared" si="0"/>
        <v>7</v>
      </c>
      <c r="D219" s="33">
        <v>12.566666666666666</v>
      </c>
      <c r="E219" s="32">
        <v>10</v>
      </c>
      <c r="F219" s="32">
        <v>11.209999999999999</v>
      </c>
      <c r="G219" s="17">
        <v>32</v>
      </c>
      <c r="H219" s="34">
        <f t="shared" si="6"/>
        <v>66</v>
      </c>
      <c r="I219" s="6"/>
    </row>
    <row r="220" spans="1:9" ht="13.5">
      <c r="A220" s="31" t="s">
        <v>453</v>
      </c>
      <c r="B220" s="31" t="s">
        <v>454</v>
      </c>
      <c r="C220" s="30">
        <f t="shared" si="0"/>
        <v>7</v>
      </c>
      <c r="D220" s="33">
        <v>15.166666666666666</v>
      </c>
      <c r="E220" s="32">
        <v>11</v>
      </c>
      <c r="F220" s="32">
        <v>13.274999999999999</v>
      </c>
      <c r="G220" s="17">
        <v>26</v>
      </c>
      <c r="H220" s="34">
        <f t="shared" si="6"/>
        <v>66</v>
      </c>
      <c r="I220" s="6"/>
    </row>
    <row r="221" spans="1:9" ht="13.5">
      <c r="A221" s="31" t="s">
        <v>455</v>
      </c>
      <c r="B221" s="31" t="s">
        <v>456</v>
      </c>
      <c r="C221" s="30">
        <f t="shared" si="0"/>
        <v>5</v>
      </c>
      <c r="D221" s="33">
        <v>10.183333333333334</v>
      </c>
      <c r="E221" s="32">
        <v>5</v>
      </c>
      <c r="F221" s="32">
        <v>10.029999999999999</v>
      </c>
      <c r="G221" s="17">
        <v>12</v>
      </c>
      <c r="H221" s="34">
        <f t="shared" si="6"/>
        <v>38</v>
      </c>
      <c r="I221" s="6"/>
    </row>
    <row r="222" spans="1:9" ht="13.5">
      <c r="A222" s="31" t="s">
        <v>457</v>
      </c>
      <c r="B222" s="31" t="s">
        <v>458</v>
      </c>
      <c r="C222" s="30">
        <f t="shared" si="0"/>
        <v>10</v>
      </c>
      <c r="D222" s="33">
        <v>20</v>
      </c>
      <c r="E222" s="32">
        <v>20</v>
      </c>
      <c r="F222" s="32">
        <v>16.52</v>
      </c>
      <c r="G222" s="17">
        <v>33</v>
      </c>
      <c r="H222" s="34">
        <f t="shared" si="6"/>
        <v>90</v>
      </c>
      <c r="I222" s="6"/>
    </row>
    <row r="223" spans="1:9" ht="13.5">
      <c r="A223" s="31" t="s">
        <v>459</v>
      </c>
      <c r="B223" s="31" t="s">
        <v>460</v>
      </c>
      <c r="C223" s="30">
        <f t="shared" si="0"/>
        <v>9</v>
      </c>
      <c r="D223" s="33">
        <v>14.983333333333334</v>
      </c>
      <c r="E223" s="32">
        <v>20</v>
      </c>
      <c r="F223" s="32">
        <v>12.389999999999999</v>
      </c>
      <c r="G223" s="17">
        <v>32</v>
      </c>
      <c r="H223" s="34">
        <f t="shared" si="6"/>
        <v>80</v>
      </c>
      <c r="I223" s="6"/>
    </row>
    <row r="224" spans="1:9" ht="13.5">
      <c r="A224" s="31" t="s">
        <v>461</v>
      </c>
      <c r="B224" s="31" t="s">
        <v>462</v>
      </c>
      <c r="C224" s="30">
        <f t="shared" si="0"/>
        <v>10</v>
      </c>
      <c r="D224" s="33">
        <v>17.583333333333332</v>
      </c>
      <c r="E224" s="32">
        <v>20</v>
      </c>
      <c r="F224" s="32">
        <v>20</v>
      </c>
      <c r="G224" s="17">
        <v>38</v>
      </c>
      <c r="H224" s="34">
        <f t="shared" si="6"/>
        <v>96</v>
      </c>
      <c r="I224" s="6"/>
    </row>
    <row r="225" spans="1:9" ht="13.5">
      <c r="A225" s="31" t="s">
        <v>463</v>
      </c>
      <c r="B225" s="31" t="s">
        <v>464</v>
      </c>
      <c r="C225" s="30">
        <f t="shared" si="0"/>
        <v>7</v>
      </c>
      <c r="D225" s="33">
        <v>16.716666666666669</v>
      </c>
      <c r="E225" s="32">
        <v>10</v>
      </c>
      <c r="F225" s="32">
        <v>19.175000000000001</v>
      </c>
      <c r="G225" s="17">
        <v>20</v>
      </c>
      <c r="H225" s="34">
        <f t="shared" si="6"/>
        <v>66</v>
      </c>
      <c r="I225" s="6"/>
    </row>
    <row r="226" spans="1:9" ht="13.5">
      <c r="A226" s="31" t="s">
        <v>465</v>
      </c>
      <c r="B226" s="31" t="s">
        <v>466</v>
      </c>
      <c r="C226" s="30">
        <f t="shared" si="0"/>
        <v>10</v>
      </c>
      <c r="D226" s="33">
        <v>12.133333333333333</v>
      </c>
      <c r="E226" s="32">
        <v>18</v>
      </c>
      <c r="F226" s="32">
        <v>20</v>
      </c>
      <c r="G226" s="17">
        <v>40</v>
      </c>
      <c r="H226" s="34">
        <f t="shared" si="6"/>
        <v>91</v>
      </c>
      <c r="I226" s="6"/>
    </row>
    <row r="227" spans="1:9" ht="13.5">
      <c r="A227" s="31" t="s">
        <v>467</v>
      </c>
      <c r="B227" s="31" t="s">
        <v>468</v>
      </c>
      <c r="C227" s="30">
        <f t="shared" si="0"/>
        <v>10</v>
      </c>
      <c r="D227" s="33">
        <v>19.966666666666669</v>
      </c>
      <c r="E227" s="32">
        <v>12</v>
      </c>
      <c r="F227" s="32">
        <v>19.47</v>
      </c>
      <c r="G227" s="17">
        <v>47</v>
      </c>
      <c r="H227" s="34">
        <f t="shared" si="6"/>
        <v>99</v>
      </c>
      <c r="I227" s="6"/>
    </row>
    <row r="228" spans="1:9" ht="13.5">
      <c r="A228" s="31" t="s">
        <v>469</v>
      </c>
      <c r="B228" s="31" t="s">
        <v>470</v>
      </c>
      <c r="C228" s="30">
        <f t="shared" si="0"/>
        <v>7</v>
      </c>
      <c r="D228" s="33">
        <v>18.416666666666668</v>
      </c>
      <c r="E228" s="32">
        <v>10</v>
      </c>
      <c r="F228" s="32">
        <v>10.324999999999999</v>
      </c>
      <c r="G228" s="17">
        <v>25</v>
      </c>
      <c r="H228" s="34">
        <f t="shared" si="6"/>
        <v>64</v>
      </c>
      <c r="I228" s="6"/>
    </row>
    <row r="229" spans="1:9" ht="13.5">
      <c r="A229" s="31" t="s">
        <v>471</v>
      </c>
      <c r="B229" s="31" t="s">
        <v>472</v>
      </c>
      <c r="C229" s="30">
        <f t="shared" si="0"/>
        <v>8</v>
      </c>
      <c r="D229" s="33">
        <v>18.666666666666668</v>
      </c>
      <c r="E229" s="32">
        <v>16</v>
      </c>
      <c r="F229" s="32">
        <v>10.62</v>
      </c>
      <c r="G229" s="17">
        <v>24</v>
      </c>
      <c r="H229" s="34">
        <f t="shared" si="6"/>
        <v>70</v>
      </c>
      <c r="I229" s="6"/>
    </row>
    <row r="230" spans="1:9" ht="13.5">
      <c r="A230" s="31" t="s">
        <v>473</v>
      </c>
      <c r="B230" s="31" t="s">
        <v>474</v>
      </c>
      <c r="C230" s="30">
        <f t="shared" si="0"/>
        <v>9</v>
      </c>
      <c r="D230" s="33">
        <v>14.516666666666666</v>
      </c>
      <c r="E230" s="32">
        <v>5</v>
      </c>
      <c r="F230" s="32">
        <v>13.274999999999999</v>
      </c>
      <c r="G230" s="17">
        <v>48</v>
      </c>
      <c r="H230" s="34">
        <f t="shared" si="6"/>
        <v>81</v>
      </c>
      <c r="I230" s="6"/>
    </row>
    <row r="231" spans="1:9" ht="13.5">
      <c r="A231" s="31" t="s">
        <v>475</v>
      </c>
      <c r="B231" s="31" t="s">
        <v>476</v>
      </c>
      <c r="C231" s="30">
        <f t="shared" si="0"/>
        <v>10</v>
      </c>
      <c r="D231" s="33">
        <v>17.983333333333334</v>
      </c>
      <c r="E231" s="32">
        <v>20</v>
      </c>
      <c r="F231" s="32">
        <v>17.7</v>
      </c>
      <c r="G231" s="17">
        <v>44</v>
      </c>
      <c r="H231" s="34">
        <f t="shared" si="6"/>
        <v>100</v>
      </c>
      <c r="I231" s="6"/>
    </row>
    <row r="232" spans="1:9" ht="13.5">
      <c r="A232" s="31" t="s">
        <v>477</v>
      </c>
      <c r="B232" s="31" t="s">
        <v>478</v>
      </c>
      <c r="C232" s="30">
        <f t="shared" si="0"/>
        <v>7</v>
      </c>
      <c r="D232" s="33">
        <v>11.916666666666666</v>
      </c>
      <c r="E232" s="32">
        <v>7.5</v>
      </c>
      <c r="F232" s="32">
        <v>12.684999999999999</v>
      </c>
      <c r="G232" s="17">
        <v>32</v>
      </c>
      <c r="H232" s="34">
        <f t="shared" si="6"/>
        <v>65</v>
      </c>
      <c r="I232" s="6"/>
    </row>
    <row r="233" spans="1:9" ht="13.5">
      <c r="A233" s="31" t="s">
        <v>479</v>
      </c>
      <c r="B233" s="31" t="s">
        <v>480</v>
      </c>
      <c r="C233" s="30">
        <f t="shared" si="0"/>
        <v>9</v>
      </c>
      <c r="D233" s="33">
        <v>16.466666666666665</v>
      </c>
      <c r="E233" s="32">
        <v>16</v>
      </c>
      <c r="F233" s="32">
        <v>13.274999999999999</v>
      </c>
      <c r="G233" s="17">
        <v>42</v>
      </c>
      <c r="H233" s="34">
        <f t="shared" si="6"/>
        <v>88</v>
      </c>
      <c r="I233" s="6"/>
    </row>
    <row r="234" spans="1:9" ht="13.5">
      <c r="A234" s="31" t="s">
        <v>481</v>
      </c>
      <c r="B234" s="31" t="s">
        <v>482</v>
      </c>
      <c r="C234" s="30">
        <f t="shared" si="0"/>
        <v>7</v>
      </c>
      <c r="D234" s="33">
        <v>15.816666666666666</v>
      </c>
      <c r="E234" s="32">
        <v>2.5</v>
      </c>
      <c r="F234" s="32">
        <v>16.814999999999998</v>
      </c>
      <c r="G234" s="17">
        <v>26</v>
      </c>
      <c r="H234" s="34">
        <f t="shared" si="6"/>
        <v>62</v>
      </c>
      <c r="I234" s="6"/>
    </row>
    <row r="235" spans="1:9" ht="13.5">
      <c r="A235" s="31" t="s">
        <v>483</v>
      </c>
      <c r="B235" s="31" t="s">
        <v>484</v>
      </c>
      <c r="C235" s="30">
        <f t="shared" si="0"/>
        <v>8</v>
      </c>
      <c r="D235" s="33">
        <v>13.216666666666669</v>
      </c>
      <c r="E235" s="32">
        <v>10</v>
      </c>
      <c r="F235" s="32">
        <v>16.224999999999998</v>
      </c>
      <c r="G235" s="17">
        <v>34</v>
      </c>
      <c r="H235" s="34">
        <f t="shared" si="6"/>
        <v>74</v>
      </c>
      <c r="I235" s="6"/>
    </row>
    <row r="236" spans="1:9" ht="13.5">
      <c r="A236" s="31" t="s">
        <v>485</v>
      </c>
      <c r="B236" s="31" t="s">
        <v>486</v>
      </c>
      <c r="C236" s="30">
        <f t="shared" ref="C236:C346" si="7">IF(H236&lt;50,5,IF(H236&lt;60,6,IF(H236&lt;70,7,IF(H236&lt;80,8,IF(H236&lt;90,9,10)))))</f>
        <v>6</v>
      </c>
      <c r="D236" s="33">
        <v>13</v>
      </c>
      <c r="E236" s="32">
        <v>2.5</v>
      </c>
      <c r="F236" s="32">
        <v>16.224999999999998</v>
      </c>
      <c r="G236" s="17">
        <v>19</v>
      </c>
      <c r="H236" s="34">
        <f t="shared" si="6"/>
        <v>51</v>
      </c>
      <c r="I236" s="6"/>
    </row>
    <row r="237" spans="1:9" ht="13.5">
      <c r="A237" s="31" t="s">
        <v>487</v>
      </c>
      <c r="B237" s="31" t="s">
        <v>488</v>
      </c>
      <c r="C237" s="30">
        <f t="shared" si="7"/>
        <v>7</v>
      </c>
      <c r="D237" s="33">
        <v>11.483333333333334</v>
      </c>
      <c r="E237" s="32">
        <v>10</v>
      </c>
      <c r="F237" s="32">
        <v>12.979999999999999</v>
      </c>
      <c r="G237" s="17">
        <v>31</v>
      </c>
      <c r="H237" s="34">
        <f t="shared" si="6"/>
        <v>66</v>
      </c>
      <c r="I237" s="6"/>
    </row>
    <row r="238" spans="1:9" ht="13.5">
      <c r="A238" s="31" t="s">
        <v>489</v>
      </c>
      <c r="B238" s="31" t="s">
        <v>490</v>
      </c>
      <c r="C238" s="30">
        <f t="shared" si="7"/>
        <v>7</v>
      </c>
      <c r="D238" s="33">
        <v>13.000000000000002</v>
      </c>
      <c r="E238" s="32">
        <v>12.5</v>
      </c>
      <c r="F238" s="32">
        <v>16.224999999999998</v>
      </c>
      <c r="G238" s="17">
        <v>24</v>
      </c>
      <c r="H238" s="34">
        <f t="shared" si="6"/>
        <v>66</v>
      </c>
      <c r="I238" s="6"/>
    </row>
    <row r="239" spans="1:9" ht="13.5">
      <c r="A239" s="31" t="s">
        <v>491</v>
      </c>
      <c r="B239" s="31" t="s">
        <v>492</v>
      </c>
      <c r="C239" s="30">
        <f t="shared" si="7"/>
        <v>10</v>
      </c>
      <c r="D239" s="33">
        <v>20</v>
      </c>
      <c r="E239" s="32">
        <v>11.75</v>
      </c>
      <c r="F239" s="32">
        <v>16.224999999999998</v>
      </c>
      <c r="G239" s="17">
        <v>45</v>
      </c>
      <c r="H239" s="34">
        <f t="shared" si="6"/>
        <v>93</v>
      </c>
      <c r="I239" s="6"/>
    </row>
    <row r="240" spans="1:9" ht="13.5">
      <c r="A240" s="31" t="s">
        <v>493</v>
      </c>
      <c r="B240" s="31" t="s">
        <v>494</v>
      </c>
      <c r="C240" s="30">
        <f t="shared" si="7"/>
        <v>9</v>
      </c>
      <c r="D240" s="33">
        <v>18.883333333333333</v>
      </c>
      <c r="E240" s="32">
        <v>2.5</v>
      </c>
      <c r="F240" s="32">
        <v>18.29</v>
      </c>
      <c r="G240" s="17">
        <v>44</v>
      </c>
      <c r="H240" s="34">
        <f t="shared" si="6"/>
        <v>84</v>
      </c>
      <c r="I240" s="6"/>
    </row>
    <row r="241" spans="1:9" ht="13.5">
      <c r="A241" s="31" t="s">
        <v>495</v>
      </c>
      <c r="B241" s="31" t="s">
        <v>496</v>
      </c>
      <c r="C241" s="30">
        <f t="shared" si="7"/>
        <v>9</v>
      </c>
      <c r="D241" s="33">
        <v>16.466666666666669</v>
      </c>
      <c r="E241" s="32">
        <v>20</v>
      </c>
      <c r="F241" s="32">
        <v>13.864999999999998</v>
      </c>
      <c r="G241" s="17">
        <v>36</v>
      </c>
      <c r="H241" s="34">
        <f t="shared" si="6"/>
        <v>87</v>
      </c>
      <c r="I241" s="6"/>
    </row>
    <row r="242" spans="1:9" ht="13.5">
      <c r="A242" s="31" t="s">
        <v>497</v>
      </c>
      <c r="B242" s="31" t="s">
        <v>498</v>
      </c>
      <c r="C242" s="30">
        <f t="shared" si="7"/>
        <v>5</v>
      </c>
      <c r="D242" s="33">
        <v>10.4</v>
      </c>
      <c r="E242" s="32">
        <v>3.5</v>
      </c>
      <c r="F242" s="32">
        <v>11.799999999999999</v>
      </c>
      <c r="G242" s="17">
        <v>13</v>
      </c>
      <c r="H242" s="34">
        <f t="shared" si="6"/>
        <v>39</v>
      </c>
      <c r="I242" s="6"/>
    </row>
    <row r="243" spans="1:9" ht="13.5">
      <c r="A243" s="31" t="s">
        <v>499</v>
      </c>
      <c r="B243" s="31" t="s">
        <v>500</v>
      </c>
      <c r="C243" s="30">
        <f t="shared" si="7"/>
        <v>10</v>
      </c>
      <c r="D243" s="33">
        <v>20</v>
      </c>
      <c r="E243" s="32">
        <v>17.5</v>
      </c>
      <c r="F243" s="32">
        <v>20</v>
      </c>
      <c r="G243" s="17">
        <v>32</v>
      </c>
      <c r="H243" s="34">
        <f t="shared" si="6"/>
        <v>90</v>
      </c>
      <c r="I243" s="6"/>
    </row>
    <row r="244" spans="1:9" ht="13.5">
      <c r="A244" s="31" t="s">
        <v>501</v>
      </c>
      <c r="B244" s="31" t="s">
        <v>502</v>
      </c>
      <c r="C244" s="30">
        <f t="shared" si="7"/>
        <v>8</v>
      </c>
      <c r="D244" s="33">
        <v>15.383333333333333</v>
      </c>
      <c r="E244" s="32">
        <v>6.5</v>
      </c>
      <c r="F244" s="32">
        <v>19.47</v>
      </c>
      <c r="G244" s="17">
        <v>28</v>
      </c>
      <c r="H244" s="34">
        <f t="shared" si="6"/>
        <v>70</v>
      </c>
      <c r="I244" s="6"/>
    </row>
    <row r="245" spans="1:9" ht="13.5">
      <c r="A245" s="31" t="s">
        <v>503</v>
      </c>
      <c r="B245" s="31" t="s">
        <v>504</v>
      </c>
      <c r="C245" s="30">
        <f t="shared" si="7"/>
        <v>5</v>
      </c>
      <c r="D245" s="33">
        <v>10.833333333333332</v>
      </c>
      <c r="E245" s="32">
        <v>0</v>
      </c>
      <c r="F245" s="32">
        <v>10.029999999999999</v>
      </c>
      <c r="G245" s="17">
        <v>20</v>
      </c>
      <c r="H245" s="34">
        <f t="shared" si="6"/>
        <v>41</v>
      </c>
      <c r="I245" s="6"/>
    </row>
    <row r="246" spans="1:9" ht="13.5">
      <c r="A246" s="31" t="s">
        <v>505</v>
      </c>
      <c r="B246" s="31" t="s">
        <v>506</v>
      </c>
      <c r="C246" s="30">
        <f t="shared" si="7"/>
        <v>10</v>
      </c>
      <c r="D246" s="33">
        <v>15.166666666666668</v>
      </c>
      <c r="E246" s="32">
        <v>19</v>
      </c>
      <c r="F246" s="32">
        <v>16.814999999999998</v>
      </c>
      <c r="G246" s="17">
        <v>42</v>
      </c>
      <c r="H246" s="34">
        <f t="shared" si="6"/>
        <v>93</v>
      </c>
      <c r="I246" s="6"/>
    </row>
    <row r="247" spans="1:9" ht="13.5">
      <c r="A247" s="31" t="s">
        <v>507</v>
      </c>
      <c r="B247" s="31" t="s">
        <v>508</v>
      </c>
      <c r="C247" s="30">
        <f t="shared" si="7"/>
        <v>5</v>
      </c>
      <c r="D247" s="33">
        <v>10.183333333333334</v>
      </c>
      <c r="E247" s="32">
        <v>10</v>
      </c>
      <c r="F247" s="32">
        <v>10.914999999999999</v>
      </c>
      <c r="G247" s="17">
        <v>12</v>
      </c>
      <c r="H247" s="34">
        <f t="shared" si="6"/>
        <v>44</v>
      </c>
      <c r="I247" s="6"/>
    </row>
    <row r="248" spans="1:9" ht="13.5">
      <c r="A248" s="31" t="s">
        <v>509</v>
      </c>
      <c r="B248" s="31" t="s">
        <v>510</v>
      </c>
      <c r="C248" s="30">
        <f t="shared" si="7"/>
        <v>10</v>
      </c>
      <c r="D248" s="33">
        <v>19.75</v>
      </c>
      <c r="E248" s="32">
        <v>20</v>
      </c>
      <c r="F248" s="32">
        <v>17.994999999999997</v>
      </c>
      <c r="G248" s="17">
        <v>40</v>
      </c>
      <c r="H248" s="34">
        <f t="shared" si="6"/>
        <v>98</v>
      </c>
      <c r="I248" s="6"/>
    </row>
    <row r="249" spans="1:9" ht="13.5">
      <c r="A249" s="31" t="s">
        <v>511</v>
      </c>
      <c r="B249" s="31" t="s">
        <v>512</v>
      </c>
      <c r="C249" s="30">
        <f t="shared" si="7"/>
        <v>6</v>
      </c>
      <c r="D249" s="33">
        <v>17.366666666666667</v>
      </c>
      <c r="E249" s="32">
        <v>10</v>
      </c>
      <c r="F249" s="32">
        <v>10.029999999999999</v>
      </c>
      <c r="G249" s="17">
        <v>20</v>
      </c>
      <c r="H249" s="34">
        <f t="shared" si="6"/>
        <v>58</v>
      </c>
      <c r="I249" s="6"/>
    </row>
    <row r="250" spans="1:9" ht="13.5">
      <c r="A250" s="31" t="s">
        <v>513</v>
      </c>
      <c r="B250" s="31" t="s">
        <v>514</v>
      </c>
      <c r="C250" s="30">
        <f t="shared" si="7"/>
        <v>6</v>
      </c>
      <c r="D250" s="33">
        <v>12.783333333333335</v>
      </c>
      <c r="E250" s="32">
        <v>12</v>
      </c>
      <c r="F250" s="32">
        <v>13.274999999999999</v>
      </c>
      <c r="G250" s="17">
        <v>16</v>
      </c>
      <c r="H250" s="34">
        <f t="shared" si="6"/>
        <v>55</v>
      </c>
      <c r="I250" s="6"/>
    </row>
    <row r="251" spans="1:9" ht="13.5">
      <c r="A251" s="31" t="s">
        <v>515</v>
      </c>
      <c r="B251" s="31" t="s">
        <v>516</v>
      </c>
      <c r="C251" s="30">
        <f t="shared" si="7"/>
        <v>10</v>
      </c>
      <c r="D251" s="33">
        <v>18.2</v>
      </c>
      <c r="E251" s="32">
        <v>18</v>
      </c>
      <c r="F251" s="32">
        <v>17.994999999999997</v>
      </c>
      <c r="G251" s="17">
        <v>36</v>
      </c>
      <c r="H251" s="34">
        <f t="shared" si="6"/>
        <v>91</v>
      </c>
      <c r="I251" s="6"/>
    </row>
    <row r="252" spans="1:9" ht="13.5">
      <c r="A252" s="31" t="s">
        <v>517</v>
      </c>
      <c r="B252" s="31" t="s">
        <v>518</v>
      </c>
      <c r="C252" s="30">
        <f t="shared" si="7"/>
        <v>6</v>
      </c>
      <c r="D252" s="33">
        <v>16.5</v>
      </c>
      <c r="E252" s="32">
        <v>4.25</v>
      </c>
      <c r="F252" s="32">
        <v>11.799999999999999</v>
      </c>
      <c r="G252" s="17">
        <v>24</v>
      </c>
      <c r="H252" s="34">
        <f t="shared" si="6"/>
        <v>57</v>
      </c>
      <c r="I252" s="6"/>
    </row>
    <row r="253" spans="1:9" ht="13.5">
      <c r="A253" s="31" t="s">
        <v>519</v>
      </c>
      <c r="B253" s="31" t="s">
        <v>520</v>
      </c>
      <c r="C253" s="30">
        <f t="shared" si="7"/>
        <v>8</v>
      </c>
      <c r="D253" s="33">
        <v>19.75</v>
      </c>
      <c r="E253" s="32">
        <v>15</v>
      </c>
      <c r="F253" s="32">
        <v>16.52</v>
      </c>
      <c r="G253" s="17">
        <v>24</v>
      </c>
      <c r="H253" s="34">
        <f t="shared" si="6"/>
        <v>76</v>
      </c>
      <c r="I253" s="6"/>
    </row>
    <row r="254" spans="1:9" ht="13.5">
      <c r="A254" s="31" t="s">
        <v>521</v>
      </c>
      <c r="B254" s="31" t="s">
        <v>522</v>
      </c>
      <c r="C254" s="30">
        <f t="shared" si="7"/>
        <v>10</v>
      </c>
      <c r="D254" s="33">
        <v>15.383333333333336</v>
      </c>
      <c r="E254" s="32">
        <v>20</v>
      </c>
      <c r="F254" s="32">
        <v>13.569999999999999</v>
      </c>
      <c r="G254" s="17">
        <v>50</v>
      </c>
      <c r="H254" s="34">
        <f t="shared" si="6"/>
        <v>99</v>
      </c>
      <c r="I254" s="6"/>
    </row>
    <row r="255" spans="1:9" ht="13.5">
      <c r="A255" s="31" t="s">
        <v>523</v>
      </c>
      <c r="B255" s="31" t="s">
        <v>524</v>
      </c>
      <c r="C255" s="30">
        <f t="shared" si="7"/>
        <v>5</v>
      </c>
      <c r="D255" s="33">
        <v>9.533333333333335</v>
      </c>
      <c r="E255" s="32">
        <v>7</v>
      </c>
      <c r="F255" s="32">
        <v>12.094999999999999</v>
      </c>
      <c r="G255" s="17">
        <v>18</v>
      </c>
      <c r="H255" s="34">
        <f t="shared" si="6"/>
        <v>47</v>
      </c>
      <c r="I255" s="6"/>
    </row>
    <row r="256" spans="1:9" ht="13.5">
      <c r="A256" s="31" t="s">
        <v>525</v>
      </c>
      <c r="B256" s="31" t="s">
        <v>526</v>
      </c>
      <c r="C256" s="30">
        <f t="shared" si="7"/>
        <v>9</v>
      </c>
      <c r="D256" s="33">
        <v>17.116666666666667</v>
      </c>
      <c r="E256" s="32">
        <v>10</v>
      </c>
      <c r="F256" s="32">
        <v>15.045</v>
      </c>
      <c r="G256" s="17">
        <v>37</v>
      </c>
      <c r="H256" s="34">
        <f t="shared" si="6"/>
        <v>80</v>
      </c>
      <c r="I256" s="6"/>
    </row>
    <row r="257" spans="1:9" ht="13.5">
      <c r="A257" s="31" t="s">
        <v>527</v>
      </c>
      <c r="B257" s="31" t="s">
        <v>528</v>
      </c>
      <c r="C257" s="30">
        <f t="shared" si="7"/>
        <v>6</v>
      </c>
      <c r="D257" s="33">
        <v>15.816666666666666</v>
      </c>
      <c r="E257" s="32">
        <v>10</v>
      </c>
      <c r="F257" s="32">
        <v>11.504999999999999</v>
      </c>
      <c r="G257" s="17">
        <v>16</v>
      </c>
      <c r="H257" s="34">
        <f t="shared" si="6"/>
        <v>54</v>
      </c>
      <c r="I257" s="6"/>
    </row>
    <row r="258" spans="1:9" ht="13.5">
      <c r="A258" s="31" t="s">
        <v>529</v>
      </c>
      <c r="B258" s="31" t="s">
        <v>530</v>
      </c>
      <c r="C258" s="30">
        <f t="shared" si="7"/>
        <v>10</v>
      </c>
      <c r="D258" s="33">
        <v>18.666666666666668</v>
      </c>
      <c r="E258" s="32">
        <v>20</v>
      </c>
      <c r="F258" s="32">
        <v>20</v>
      </c>
      <c r="G258" s="17">
        <v>36</v>
      </c>
      <c r="H258" s="34">
        <f t="shared" si="6"/>
        <v>95</v>
      </c>
      <c r="I258" s="6"/>
    </row>
    <row r="259" spans="1:9" ht="13.5">
      <c r="A259" s="31" t="s">
        <v>531</v>
      </c>
      <c r="B259" s="31" t="s">
        <v>532</v>
      </c>
      <c r="C259" s="30">
        <f t="shared" si="7"/>
        <v>5</v>
      </c>
      <c r="D259" s="33">
        <v>9.533333333333335</v>
      </c>
      <c r="E259" s="32">
        <v>2.5</v>
      </c>
      <c r="F259" s="32">
        <v>10.62</v>
      </c>
      <c r="G259" s="17">
        <v>24</v>
      </c>
      <c r="H259" s="34">
        <f t="shared" si="6"/>
        <v>47</v>
      </c>
      <c r="I259" s="6"/>
    </row>
    <row r="260" spans="1:9" ht="13.5">
      <c r="A260" s="31" t="s">
        <v>533</v>
      </c>
      <c r="B260" s="31" t="s">
        <v>534</v>
      </c>
      <c r="C260" s="30">
        <f t="shared" si="7"/>
        <v>6</v>
      </c>
      <c r="D260" s="33">
        <v>14.3</v>
      </c>
      <c r="E260" s="32">
        <v>15.5</v>
      </c>
      <c r="F260" s="32">
        <v>13.569999999999999</v>
      </c>
      <c r="G260" s="17">
        <v>14</v>
      </c>
      <c r="H260" s="34">
        <f t="shared" si="6"/>
        <v>58</v>
      </c>
      <c r="I260" s="6"/>
    </row>
    <row r="261" spans="1:9" ht="13.5">
      <c r="A261" s="31" t="s">
        <v>535</v>
      </c>
      <c r="B261" s="31" t="s">
        <v>536</v>
      </c>
      <c r="C261" s="30">
        <f t="shared" si="7"/>
        <v>9</v>
      </c>
      <c r="D261" s="33">
        <v>20</v>
      </c>
      <c r="E261" s="32">
        <v>7.25</v>
      </c>
      <c r="F261" s="32">
        <v>18.29</v>
      </c>
      <c r="G261" s="17">
        <v>34</v>
      </c>
      <c r="H261" s="34">
        <f t="shared" si="6"/>
        <v>80</v>
      </c>
      <c r="I261" s="6"/>
    </row>
    <row r="262" spans="1:9" ht="13.5">
      <c r="A262" s="31" t="s">
        <v>537</v>
      </c>
      <c r="B262" s="31" t="s">
        <v>538</v>
      </c>
      <c r="C262" s="30">
        <f t="shared" si="7"/>
        <v>10</v>
      </c>
      <c r="D262" s="33">
        <v>15.416666666666668</v>
      </c>
      <c r="E262" s="32">
        <v>15</v>
      </c>
      <c r="F262" s="32">
        <v>19.765000000000001</v>
      </c>
      <c r="G262" s="17">
        <v>43</v>
      </c>
      <c r="H262" s="34">
        <f t="shared" ref="H262:H325" si="8">ROUNDUP(SUM(D262:G262),0)</f>
        <v>94</v>
      </c>
      <c r="I262" s="6"/>
    </row>
    <row r="263" spans="1:9" ht="13.5">
      <c r="A263" s="31" t="s">
        <v>539</v>
      </c>
      <c r="B263" s="31" t="s">
        <v>540</v>
      </c>
      <c r="C263" s="30">
        <f t="shared" si="7"/>
        <v>6</v>
      </c>
      <c r="D263" s="33">
        <v>15.816666666666666</v>
      </c>
      <c r="E263" s="32">
        <v>2.5</v>
      </c>
      <c r="F263" s="32">
        <v>13.274999999999999</v>
      </c>
      <c r="G263" s="17">
        <v>18</v>
      </c>
      <c r="H263" s="34">
        <f t="shared" si="8"/>
        <v>50</v>
      </c>
      <c r="I263" s="6"/>
    </row>
    <row r="264" spans="1:9" ht="13.5">
      <c r="A264" s="31" t="s">
        <v>541</v>
      </c>
      <c r="B264" s="31" t="s">
        <v>542</v>
      </c>
      <c r="C264" s="30">
        <f t="shared" si="7"/>
        <v>8</v>
      </c>
      <c r="D264" s="33">
        <v>16.033333333333335</v>
      </c>
      <c r="E264" s="32">
        <v>17.5</v>
      </c>
      <c r="F264" s="32">
        <v>12.684999999999999</v>
      </c>
      <c r="G264" s="17">
        <v>28</v>
      </c>
      <c r="H264" s="34">
        <f t="shared" si="8"/>
        <v>75</v>
      </c>
      <c r="I264" s="6"/>
    </row>
    <row r="265" spans="1:9" ht="13.5">
      <c r="A265" s="31" t="s">
        <v>543</v>
      </c>
      <c r="B265" s="31" t="s">
        <v>544</v>
      </c>
      <c r="C265" s="30">
        <f t="shared" si="7"/>
        <v>7</v>
      </c>
      <c r="D265" s="33">
        <v>13.866666666666667</v>
      </c>
      <c r="E265" s="32">
        <v>13</v>
      </c>
      <c r="F265" s="32">
        <v>10.62</v>
      </c>
      <c r="G265" s="17">
        <v>27</v>
      </c>
      <c r="H265" s="34">
        <f t="shared" si="8"/>
        <v>65</v>
      </c>
      <c r="I265" s="6"/>
    </row>
    <row r="266" spans="1:9" ht="13.5">
      <c r="A266" s="31" t="s">
        <v>545</v>
      </c>
      <c r="B266" s="31" t="s">
        <v>546</v>
      </c>
      <c r="C266" s="30">
        <f t="shared" si="7"/>
        <v>8</v>
      </c>
      <c r="D266" s="33">
        <v>16.683333333333334</v>
      </c>
      <c r="E266" s="32">
        <v>7.5</v>
      </c>
      <c r="F266" s="32">
        <v>15.34</v>
      </c>
      <c r="G266" s="17">
        <v>32</v>
      </c>
      <c r="H266" s="34">
        <f t="shared" si="8"/>
        <v>72</v>
      </c>
      <c r="I266" s="6"/>
    </row>
    <row r="267" spans="1:9" ht="13.5">
      <c r="A267" s="31" t="s">
        <v>547</v>
      </c>
      <c r="B267" s="31" t="s">
        <v>548</v>
      </c>
      <c r="C267" s="30">
        <f t="shared" si="7"/>
        <v>10</v>
      </c>
      <c r="D267" s="33">
        <v>19.75</v>
      </c>
      <c r="E267" s="32">
        <v>19</v>
      </c>
      <c r="F267" s="32">
        <v>17.7</v>
      </c>
      <c r="G267" s="17">
        <v>48</v>
      </c>
      <c r="H267" s="34">
        <f t="shared" si="8"/>
        <v>105</v>
      </c>
      <c r="I267" s="6"/>
    </row>
    <row r="268" spans="1:9" ht="13.5">
      <c r="A268" s="31" t="s">
        <v>549</v>
      </c>
      <c r="B268" s="31" t="s">
        <v>550</v>
      </c>
      <c r="C268" s="30">
        <f t="shared" si="7"/>
        <v>7</v>
      </c>
      <c r="D268" s="33">
        <v>12.783333333333333</v>
      </c>
      <c r="E268" s="32">
        <v>2.5</v>
      </c>
      <c r="F268" s="32">
        <v>11.209999999999999</v>
      </c>
      <c r="G268" s="17">
        <v>34</v>
      </c>
      <c r="H268" s="34">
        <f t="shared" si="8"/>
        <v>61</v>
      </c>
      <c r="I268" s="6"/>
    </row>
    <row r="269" spans="1:9" ht="13.5">
      <c r="A269" s="31" t="s">
        <v>551</v>
      </c>
      <c r="B269" s="31" t="s">
        <v>552</v>
      </c>
      <c r="C269" s="30">
        <f t="shared" si="7"/>
        <v>8</v>
      </c>
      <c r="D269" s="33">
        <v>15.416666666666668</v>
      </c>
      <c r="E269" s="32">
        <v>8</v>
      </c>
      <c r="F269" s="32">
        <v>17.7</v>
      </c>
      <c r="G269" s="17">
        <v>30</v>
      </c>
      <c r="H269" s="34">
        <f t="shared" si="8"/>
        <v>72</v>
      </c>
      <c r="I269" s="6"/>
    </row>
    <row r="270" spans="1:9" ht="13.5">
      <c r="A270" s="31" t="s">
        <v>553</v>
      </c>
      <c r="B270" s="31" t="s">
        <v>554</v>
      </c>
      <c r="C270" s="30">
        <f t="shared" si="7"/>
        <v>10</v>
      </c>
      <c r="D270" s="33">
        <v>18.233333333333334</v>
      </c>
      <c r="E270" s="32">
        <v>20</v>
      </c>
      <c r="F270" s="32">
        <v>15.045</v>
      </c>
      <c r="G270" s="17">
        <v>37</v>
      </c>
      <c r="H270" s="34">
        <f t="shared" si="8"/>
        <v>91</v>
      </c>
      <c r="I270" s="6"/>
    </row>
    <row r="271" spans="1:9" ht="13.5">
      <c r="A271" s="31" t="s">
        <v>555</v>
      </c>
      <c r="B271" s="31" t="s">
        <v>556</v>
      </c>
      <c r="C271" s="30">
        <f t="shared" si="7"/>
        <v>9</v>
      </c>
      <c r="D271" s="33">
        <v>15.383333333333333</v>
      </c>
      <c r="E271" s="32">
        <v>13</v>
      </c>
      <c r="F271" s="32">
        <v>16.814999999999998</v>
      </c>
      <c r="G271" s="17">
        <v>35</v>
      </c>
      <c r="H271" s="34">
        <f t="shared" si="8"/>
        <v>81</v>
      </c>
      <c r="I271" s="6"/>
    </row>
    <row r="272" spans="1:9" ht="13.5">
      <c r="A272" s="31" t="s">
        <v>557</v>
      </c>
      <c r="B272" s="31" t="s">
        <v>558</v>
      </c>
      <c r="C272" s="30">
        <f t="shared" si="7"/>
        <v>8</v>
      </c>
      <c r="D272" s="33">
        <v>14.516666666666666</v>
      </c>
      <c r="E272" s="32">
        <v>5</v>
      </c>
      <c r="F272" s="32">
        <v>14.455</v>
      </c>
      <c r="G272" s="17">
        <v>42</v>
      </c>
      <c r="H272" s="34">
        <f t="shared" si="8"/>
        <v>76</v>
      </c>
      <c r="I272" s="6"/>
    </row>
    <row r="273" spans="1:9" ht="13.5">
      <c r="A273" s="31" t="s">
        <v>559</v>
      </c>
      <c r="B273" s="31" t="s">
        <v>560</v>
      </c>
      <c r="C273" s="30">
        <f t="shared" si="7"/>
        <v>6</v>
      </c>
      <c r="D273" s="33">
        <v>15.85</v>
      </c>
      <c r="E273" s="32">
        <v>2</v>
      </c>
      <c r="F273" s="32">
        <v>16.52</v>
      </c>
      <c r="G273" s="17">
        <v>22</v>
      </c>
      <c r="H273" s="34">
        <f t="shared" si="8"/>
        <v>57</v>
      </c>
      <c r="I273" s="6"/>
    </row>
    <row r="274" spans="1:9" ht="13.5">
      <c r="A274" s="31" t="s">
        <v>561</v>
      </c>
      <c r="B274" s="31" t="s">
        <v>562</v>
      </c>
      <c r="C274" s="30">
        <f t="shared" si="7"/>
        <v>8</v>
      </c>
      <c r="D274" s="33">
        <v>11.700000000000001</v>
      </c>
      <c r="E274" s="32">
        <v>10</v>
      </c>
      <c r="F274" s="32">
        <v>13.274999999999999</v>
      </c>
      <c r="G274" s="17">
        <v>38</v>
      </c>
      <c r="H274" s="34">
        <f t="shared" si="8"/>
        <v>73</v>
      </c>
      <c r="I274" s="6"/>
    </row>
    <row r="275" spans="1:9" ht="13.5">
      <c r="A275" s="31" t="s">
        <v>563</v>
      </c>
      <c r="B275" s="31" t="s">
        <v>564</v>
      </c>
      <c r="C275" s="30">
        <f t="shared" si="7"/>
        <v>9</v>
      </c>
      <c r="D275" s="33">
        <v>12.783333333333333</v>
      </c>
      <c r="E275" s="32">
        <v>20</v>
      </c>
      <c r="F275" s="32">
        <v>15.34</v>
      </c>
      <c r="G275" s="17">
        <v>36</v>
      </c>
      <c r="H275" s="34">
        <f t="shared" si="8"/>
        <v>85</v>
      </c>
      <c r="I275" s="6"/>
    </row>
    <row r="276" spans="1:9" ht="13.5">
      <c r="A276" s="31" t="s">
        <v>565</v>
      </c>
      <c r="B276" s="31" t="s">
        <v>566</v>
      </c>
      <c r="C276" s="30">
        <f t="shared" si="7"/>
        <v>5</v>
      </c>
      <c r="D276" s="33">
        <v>10.616666666666667</v>
      </c>
      <c r="E276" s="32">
        <v>7.5</v>
      </c>
      <c r="F276" s="32">
        <v>13.864999999999998</v>
      </c>
      <c r="G276" s="17">
        <v>12</v>
      </c>
      <c r="H276" s="34">
        <f t="shared" si="8"/>
        <v>44</v>
      </c>
      <c r="I276" s="6"/>
    </row>
    <row r="277" spans="1:9" ht="13.5">
      <c r="A277" s="31" t="s">
        <v>567</v>
      </c>
      <c r="B277" s="31" t="s">
        <v>568</v>
      </c>
      <c r="C277" s="30">
        <f t="shared" si="7"/>
        <v>9</v>
      </c>
      <c r="D277" s="33">
        <v>18.416666666666668</v>
      </c>
      <c r="E277" s="32">
        <v>17.5</v>
      </c>
      <c r="F277" s="32">
        <v>14.16</v>
      </c>
      <c r="G277" s="17">
        <v>29</v>
      </c>
      <c r="H277" s="34">
        <f t="shared" si="8"/>
        <v>80</v>
      </c>
      <c r="I277" s="6"/>
    </row>
    <row r="278" spans="1:9" ht="13.5">
      <c r="A278" s="31" t="s">
        <v>569</v>
      </c>
      <c r="B278" s="31" t="s">
        <v>346</v>
      </c>
      <c r="C278" s="30">
        <f t="shared" si="7"/>
        <v>8</v>
      </c>
      <c r="D278" s="33">
        <v>16.899999999999999</v>
      </c>
      <c r="E278" s="32">
        <v>9.5</v>
      </c>
      <c r="F278" s="32">
        <v>13.864999999999998</v>
      </c>
      <c r="G278" s="17">
        <v>32</v>
      </c>
      <c r="H278" s="34">
        <f t="shared" si="8"/>
        <v>73</v>
      </c>
      <c r="I278" s="6"/>
    </row>
    <row r="279" spans="1:9" ht="13.5">
      <c r="A279" s="31" t="s">
        <v>570</v>
      </c>
      <c r="B279" s="31" t="s">
        <v>571</v>
      </c>
      <c r="C279" s="30">
        <f t="shared" si="7"/>
        <v>6</v>
      </c>
      <c r="D279" s="33">
        <v>12.133333333333335</v>
      </c>
      <c r="E279" s="32">
        <v>2.5</v>
      </c>
      <c r="F279" s="32">
        <v>12.389999999999999</v>
      </c>
      <c r="G279" s="17">
        <v>28</v>
      </c>
      <c r="H279" s="34">
        <f t="shared" si="8"/>
        <v>56</v>
      </c>
      <c r="I279" s="6"/>
    </row>
    <row r="280" spans="1:9" ht="13.5">
      <c r="A280" s="31" t="s">
        <v>572</v>
      </c>
      <c r="B280" s="31" t="s">
        <v>573</v>
      </c>
      <c r="C280" s="30">
        <f t="shared" si="7"/>
        <v>5</v>
      </c>
      <c r="D280" s="33">
        <v>16.899999999999999</v>
      </c>
      <c r="E280" s="32">
        <v>9</v>
      </c>
      <c r="F280" s="32">
        <v>15.34</v>
      </c>
      <c r="G280" s="17"/>
      <c r="H280" s="34">
        <f t="shared" si="8"/>
        <v>42</v>
      </c>
      <c r="I280" s="6"/>
    </row>
    <row r="281" spans="1:9" ht="13.5">
      <c r="A281" s="31" t="s">
        <v>574</v>
      </c>
      <c r="B281" s="31" t="s">
        <v>575</v>
      </c>
      <c r="C281" s="30">
        <f t="shared" si="7"/>
        <v>9</v>
      </c>
      <c r="D281" s="33">
        <v>20</v>
      </c>
      <c r="E281" s="32">
        <v>20</v>
      </c>
      <c r="F281" s="32">
        <v>20</v>
      </c>
      <c r="G281" s="17">
        <v>28</v>
      </c>
      <c r="H281" s="34">
        <f t="shared" si="8"/>
        <v>88</v>
      </c>
      <c r="I281" s="6"/>
    </row>
    <row r="282" spans="1:9" ht="13.5">
      <c r="A282" s="31" t="s">
        <v>576</v>
      </c>
      <c r="B282" s="31" t="s">
        <v>577</v>
      </c>
      <c r="C282" s="30">
        <f t="shared" si="7"/>
        <v>8</v>
      </c>
      <c r="D282" s="33">
        <v>10.833333333333334</v>
      </c>
      <c r="E282" s="32">
        <v>9.25</v>
      </c>
      <c r="F282" s="32">
        <v>15.045</v>
      </c>
      <c r="G282" s="17">
        <v>35</v>
      </c>
      <c r="H282" s="34">
        <f t="shared" si="8"/>
        <v>71</v>
      </c>
      <c r="I282" s="6"/>
    </row>
    <row r="283" spans="1:9" ht="13.5">
      <c r="A283" s="31" t="s">
        <v>578</v>
      </c>
      <c r="B283" s="31" t="s">
        <v>116</v>
      </c>
      <c r="C283" s="30">
        <f t="shared" si="7"/>
        <v>8</v>
      </c>
      <c r="D283" s="33">
        <v>13.649999999999999</v>
      </c>
      <c r="E283" s="32">
        <v>0</v>
      </c>
      <c r="F283" s="32">
        <v>14.75</v>
      </c>
      <c r="G283" s="17">
        <v>46</v>
      </c>
      <c r="H283" s="34">
        <f t="shared" si="8"/>
        <v>75</v>
      </c>
      <c r="I283" s="6"/>
    </row>
    <row r="284" spans="1:9" ht="13.5">
      <c r="A284" s="31" t="s">
        <v>579</v>
      </c>
      <c r="B284" s="31" t="s">
        <v>580</v>
      </c>
      <c r="C284" s="30">
        <f t="shared" si="7"/>
        <v>6</v>
      </c>
      <c r="D284" s="33">
        <v>14.083333333333332</v>
      </c>
      <c r="E284" s="32">
        <v>7.5</v>
      </c>
      <c r="F284" s="32">
        <v>11.209999999999999</v>
      </c>
      <c r="G284" s="17">
        <v>24</v>
      </c>
      <c r="H284" s="34">
        <f t="shared" si="8"/>
        <v>57</v>
      </c>
      <c r="I284" s="6"/>
    </row>
    <row r="285" spans="1:9" ht="13.5">
      <c r="A285" s="31" t="s">
        <v>581</v>
      </c>
      <c r="B285" s="31" t="s">
        <v>582</v>
      </c>
      <c r="C285" s="30">
        <f t="shared" si="7"/>
        <v>7</v>
      </c>
      <c r="D285" s="33">
        <v>16.899999999999999</v>
      </c>
      <c r="E285" s="32">
        <v>20</v>
      </c>
      <c r="F285" s="32">
        <v>10.324999999999999</v>
      </c>
      <c r="G285" s="17">
        <v>16</v>
      </c>
      <c r="H285" s="34">
        <f t="shared" si="8"/>
        <v>64</v>
      </c>
      <c r="I285" s="6"/>
    </row>
    <row r="286" spans="1:9" ht="13.5">
      <c r="A286" s="31" t="s">
        <v>583</v>
      </c>
      <c r="B286" s="31" t="s">
        <v>584</v>
      </c>
      <c r="C286" s="30">
        <f t="shared" si="7"/>
        <v>10</v>
      </c>
      <c r="D286" s="33">
        <v>20</v>
      </c>
      <c r="E286" s="32">
        <v>20</v>
      </c>
      <c r="F286" s="32">
        <v>19.175000000000001</v>
      </c>
      <c r="G286" s="17">
        <v>40</v>
      </c>
      <c r="H286" s="34">
        <f t="shared" si="8"/>
        <v>100</v>
      </c>
      <c r="I286" s="6"/>
    </row>
    <row r="287" spans="1:9" ht="13.5">
      <c r="A287" s="31" t="s">
        <v>585</v>
      </c>
      <c r="B287" s="31" t="s">
        <v>586</v>
      </c>
      <c r="C287" s="30">
        <f t="shared" si="7"/>
        <v>10</v>
      </c>
      <c r="D287" s="33">
        <v>18.883333333333333</v>
      </c>
      <c r="E287" s="32">
        <v>20</v>
      </c>
      <c r="F287" s="32">
        <v>17.7</v>
      </c>
      <c r="G287" s="17">
        <v>48</v>
      </c>
      <c r="H287" s="34">
        <f t="shared" si="8"/>
        <v>105</v>
      </c>
      <c r="I287" s="6"/>
    </row>
    <row r="288" spans="1:9" ht="13.5">
      <c r="A288" s="31" t="s">
        <v>587</v>
      </c>
      <c r="B288" s="31" t="s">
        <v>588</v>
      </c>
      <c r="C288" s="30">
        <f t="shared" si="7"/>
        <v>6</v>
      </c>
      <c r="D288" s="33">
        <v>15.600000000000001</v>
      </c>
      <c r="E288" s="32">
        <v>0</v>
      </c>
      <c r="F288" s="32">
        <v>19.175000000000001</v>
      </c>
      <c r="G288" s="17">
        <v>20</v>
      </c>
      <c r="H288" s="34">
        <f t="shared" si="8"/>
        <v>55</v>
      </c>
      <c r="I288" s="6"/>
    </row>
    <row r="289" spans="1:9" ht="13.5">
      <c r="A289" s="31" t="s">
        <v>589</v>
      </c>
      <c r="B289" s="31" t="s">
        <v>590</v>
      </c>
      <c r="C289" s="30">
        <f t="shared" si="7"/>
        <v>8</v>
      </c>
      <c r="D289" s="33">
        <v>16.683333333333337</v>
      </c>
      <c r="E289" s="32">
        <v>12</v>
      </c>
      <c r="F289" s="32">
        <v>10.914999999999999</v>
      </c>
      <c r="G289" s="17">
        <v>34</v>
      </c>
      <c r="H289" s="34">
        <f t="shared" si="8"/>
        <v>74</v>
      </c>
      <c r="I289" s="6"/>
    </row>
    <row r="290" spans="1:9" ht="13.5">
      <c r="A290" s="31" t="s">
        <v>591</v>
      </c>
      <c r="B290" s="31" t="s">
        <v>592</v>
      </c>
      <c r="C290" s="30">
        <f t="shared" si="7"/>
        <v>7</v>
      </c>
      <c r="D290" s="33">
        <v>11.05</v>
      </c>
      <c r="E290" s="32">
        <v>18</v>
      </c>
      <c r="F290" s="32">
        <v>17.11</v>
      </c>
      <c r="G290" s="17">
        <v>20</v>
      </c>
      <c r="H290" s="34">
        <f t="shared" si="8"/>
        <v>67</v>
      </c>
      <c r="I290" s="6"/>
    </row>
    <row r="291" spans="1:9" ht="13.5">
      <c r="A291" s="31" t="s">
        <v>593</v>
      </c>
      <c r="B291" s="31" t="s">
        <v>594</v>
      </c>
      <c r="C291" s="30">
        <f t="shared" si="7"/>
        <v>6</v>
      </c>
      <c r="D291" s="33">
        <v>10.183333333333334</v>
      </c>
      <c r="E291" s="32">
        <v>4</v>
      </c>
      <c r="F291" s="32">
        <v>12.979999999999999</v>
      </c>
      <c r="G291" s="17">
        <v>27</v>
      </c>
      <c r="H291" s="34">
        <f t="shared" si="8"/>
        <v>55</v>
      </c>
      <c r="I291" s="6"/>
    </row>
    <row r="292" spans="1:9" ht="13.5">
      <c r="A292" s="31" t="s">
        <v>595</v>
      </c>
      <c r="B292" s="31" t="s">
        <v>596</v>
      </c>
      <c r="C292" s="30">
        <f t="shared" si="7"/>
        <v>7</v>
      </c>
      <c r="D292" s="33">
        <v>16.25</v>
      </c>
      <c r="E292" s="32">
        <v>2.5</v>
      </c>
      <c r="F292" s="32">
        <v>13.569999999999999</v>
      </c>
      <c r="G292" s="17">
        <v>32</v>
      </c>
      <c r="H292" s="34">
        <f t="shared" si="8"/>
        <v>65</v>
      </c>
      <c r="I292" s="6"/>
    </row>
    <row r="293" spans="1:9" ht="13.5">
      <c r="A293" s="31" t="s">
        <v>597</v>
      </c>
      <c r="B293" s="31" t="s">
        <v>598</v>
      </c>
      <c r="C293" s="30">
        <f t="shared" si="7"/>
        <v>9</v>
      </c>
      <c r="D293" s="33">
        <v>16.716666666666669</v>
      </c>
      <c r="E293" s="32">
        <v>17.5</v>
      </c>
      <c r="F293" s="32">
        <v>17.994999999999997</v>
      </c>
      <c r="G293" s="17">
        <v>29</v>
      </c>
      <c r="H293" s="34">
        <f t="shared" si="8"/>
        <v>82</v>
      </c>
      <c r="I293" s="6"/>
    </row>
    <row r="294" spans="1:9" ht="13.5">
      <c r="A294" s="31" t="s">
        <v>599</v>
      </c>
      <c r="B294" s="31" t="s">
        <v>600</v>
      </c>
      <c r="C294" s="30">
        <f t="shared" si="7"/>
        <v>5</v>
      </c>
      <c r="D294" s="33">
        <v>16.25</v>
      </c>
      <c r="E294" s="32">
        <v>5</v>
      </c>
      <c r="F294" s="32">
        <v>13.274999999999999</v>
      </c>
      <c r="G294" s="17">
        <v>8</v>
      </c>
      <c r="H294" s="34">
        <f t="shared" si="8"/>
        <v>43</v>
      </c>
      <c r="I294" s="6"/>
    </row>
    <row r="295" spans="1:9" ht="13.5">
      <c r="A295" s="31" t="s">
        <v>601</v>
      </c>
      <c r="B295" s="31" t="s">
        <v>602</v>
      </c>
      <c r="C295" s="30">
        <f t="shared" si="7"/>
        <v>7</v>
      </c>
      <c r="D295" s="33">
        <v>14.95</v>
      </c>
      <c r="E295" s="32">
        <v>10</v>
      </c>
      <c r="F295" s="32">
        <v>11.504999999999999</v>
      </c>
      <c r="G295" s="17">
        <v>30</v>
      </c>
      <c r="H295" s="34">
        <f t="shared" si="8"/>
        <v>67</v>
      </c>
      <c r="I295" s="6"/>
    </row>
    <row r="296" spans="1:9" ht="13.5">
      <c r="A296" s="31" t="s">
        <v>603</v>
      </c>
      <c r="B296" s="31" t="s">
        <v>604</v>
      </c>
      <c r="C296" s="30">
        <f t="shared" si="7"/>
        <v>7</v>
      </c>
      <c r="D296" s="33">
        <v>18.666666666666668</v>
      </c>
      <c r="E296" s="32">
        <v>14.5</v>
      </c>
      <c r="F296" s="32">
        <v>14.75</v>
      </c>
      <c r="G296" s="17">
        <v>19</v>
      </c>
      <c r="H296" s="34">
        <f t="shared" si="8"/>
        <v>67</v>
      </c>
      <c r="I296" s="6"/>
    </row>
    <row r="297" spans="1:9" ht="13.5">
      <c r="A297" s="31" t="s">
        <v>605</v>
      </c>
      <c r="B297" s="31" t="s">
        <v>606</v>
      </c>
      <c r="C297" s="30">
        <f t="shared" si="7"/>
        <v>7</v>
      </c>
      <c r="D297" s="33">
        <v>18.850000000000001</v>
      </c>
      <c r="E297" s="32">
        <v>12</v>
      </c>
      <c r="F297" s="32">
        <v>10.324999999999999</v>
      </c>
      <c r="G297" s="17">
        <v>20</v>
      </c>
      <c r="H297" s="34">
        <f t="shared" si="8"/>
        <v>62</v>
      </c>
      <c r="I297" s="6"/>
    </row>
    <row r="298" spans="1:9" ht="13.5">
      <c r="A298" s="31" t="s">
        <v>607</v>
      </c>
      <c r="B298" s="31" t="s">
        <v>608</v>
      </c>
      <c r="C298" s="30">
        <f t="shared" si="7"/>
        <v>7</v>
      </c>
      <c r="D298" s="33">
        <v>16.933333333333334</v>
      </c>
      <c r="E298" s="32">
        <v>0</v>
      </c>
      <c r="F298" s="32">
        <v>19.47</v>
      </c>
      <c r="G298" s="17">
        <v>27</v>
      </c>
      <c r="H298" s="34">
        <f t="shared" si="8"/>
        <v>64</v>
      </c>
      <c r="I298" s="6"/>
    </row>
    <row r="299" spans="1:9" ht="13.5">
      <c r="A299" s="31" t="s">
        <v>609</v>
      </c>
      <c r="B299" s="31" t="s">
        <v>610</v>
      </c>
      <c r="C299" s="30">
        <f t="shared" si="7"/>
        <v>10</v>
      </c>
      <c r="D299" s="33">
        <v>17.55</v>
      </c>
      <c r="E299" s="32">
        <v>9.5</v>
      </c>
      <c r="F299" s="32">
        <v>15.635</v>
      </c>
      <c r="G299" s="17">
        <v>48</v>
      </c>
      <c r="H299" s="34">
        <f t="shared" si="8"/>
        <v>91</v>
      </c>
      <c r="I299" s="6"/>
    </row>
    <row r="300" spans="1:9" ht="13.5">
      <c r="A300" s="31" t="s">
        <v>611</v>
      </c>
      <c r="B300" s="31" t="s">
        <v>612</v>
      </c>
      <c r="C300" s="30">
        <f t="shared" si="7"/>
        <v>7</v>
      </c>
      <c r="D300" s="33">
        <v>13.216666666666669</v>
      </c>
      <c r="E300" s="32">
        <v>20</v>
      </c>
      <c r="F300" s="32">
        <v>14.455</v>
      </c>
      <c r="G300" s="17">
        <v>13</v>
      </c>
      <c r="H300" s="34">
        <f t="shared" si="8"/>
        <v>61</v>
      </c>
      <c r="I300" s="6"/>
    </row>
    <row r="301" spans="1:9" ht="13.5">
      <c r="A301" s="31" t="s">
        <v>613</v>
      </c>
      <c r="B301" s="31" t="s">
        <v>614</v>
      </c>
      <c r="C301" s="30">
        <f t="shared" si="7"/>
        <v>8</v>
      </c>
      <c r="D301" s="33">
        <v>16.683333333333334</v>
      </c>
      <c r="E301" s="32">
        <v>17.5</v>
      </c>
      <c r="F301" s="32">
        <v>13.274999999999999</v>
      </c>
      <c r="G301" s="17">
        <v>28</v>
      </c>
      <c r="H301" s="34">
        <f t="shared" si="8"/>
        <v>76</v>
      </c>
      <c r="I301" s="6"/>
    </row>
    <row r="302" spans="1:9" ht="13.5">
      <c r="A302" s="31" t="s">
        <v>615</v>
      </c>
      <c r="B302" s="31" t="s">
        <v>616</v>
      </c>
      <c r="C302" s="30">
        <f t="shared" si="7"/>
        <v>8</v>
      </c>
      <c r="D302" s="33">
        <v>11.916666666666668</v>
      </c>
      <c r="E302" s="32">
        <v>20</v>
      </c>
      <c r="F302" s="32">
        <v>16.224999999999998</v>
      </c>
      <c r="G302" s="17">
        <v>21</v>
      </c>
      <c r="H302" s="34">
        <f t="shared" si="8"/>
        <v>70</v>
      </c>
      <c r="I302" s="6"/>
    </row>
    <row r="303" spans="1:9" ht="13.5">
      <c r="A303" s="31" t="s">
        <v>617</v>
      </c>
      <c r="B303" s="31" t="s">
        <v>618</v>
      </c>
      <c r="C303" s="30">
        <f t="shared" si="7"/>
        <v>6</v>
      </c>
      <c r="D303" s="33">
        <v>16.683333333333334</v>
      </c>
      <c r="E303" s="32">
        <v>13</v>
      </c>
      <c r="F303" s="32">
        <v>13.864999999999998</v>
      </c>
      <c r="G303" s="17">
        <v>10</v>
      </c>
      <c r="H303" s="34">
        <f t="shared" si="8"/>
        <v>54</v>
      </c>
      <c r="I303" s="6"/>
    </row>
    <row r="304" spans="1:9" ht="13.5">
      <c r="A304" s="31" t="s">
        <v>619</v>
      </c>
      <c r="B304" s="31" t="s">
        <v>620</v>
      </c>
      <c r="C304" s="30">
        <f t="shared" si="7"/>
        <v>6</v>
      </c>
      <c r="D304" s="33">
        <v>13</v>
      </c>
      <c r="E304" s="32">
        <v>2.5</v>
      </c>
      <c r="F304" s="32">
        <v>11.504999999999999</v>
      </c>
      <c r="G304" s="17">
        <v>26</v>
      </c>
      <c r="H304" s="34">
        <f t="shared" si="8"/>
        <v>54</v>
      </c>
      <c r="I304" s="6"/>
    </row>
    <row r="305" spans="1:9" ht="13.5">
      <c r="A305" s="31" t="s">
        <v>621</v>
      </c>
      <c r="B305" s="31" t="s">
        <v>622</v>
      </c>
      <c r="C305" s="30">
        <f t="shared" si="7"/>
        <v>5</v>
      </c>
      <c r="D305" s="33">
        <v>8.4499999999999993</v>
      </c>
      <c r="E305" s="32">
        <v>2.75</v>
      </c>
      <c r="F305" s="32">
        <v>10.324999999999999</v>
      </c>
      <c r="G305" s="17">
        <v>24</v>
      </c>
      <c r="H305" s="34">
        <f t="shared" si="8"/>
        <v>46</v>
      </c>
      <c r="I305" s="6"/>
    </row>
    <row r="306" spans="1:9" ht="13.5">
      <c r="A306" s="31" t="s">
        <v>623</v>
      </c>
      <c r="B306" s="31" t="s">
        <v>624</v>
      </c>
      <c r="C306" s="30">
        <f t="shared" si="7"/>
        <v>8</v>
      </c>
      <c r="D306" s="33">
        <v>19.75</v>
      </c>
      <c r="E306" s="32">
        <v>17</v>
      </c>
      <c r="F306" s="32">
        <v>20</v>
      </c>
      <c r="G306" s="17">
        <v>20</v>
      </c>
      <c r="H306" s="34">
        <f t="shared" si="8"/>
        <v>77</v>
      </c>
      <c r="I306" s="6"/>
    </row>
    <row r="307" spans="1:9" ht="13.5">
      <c r="A307" s="31" t="s">
        <v>625</v>
      </c>
      <c r="B307" s="31" t="s">
        <v>626</v>
      </c>
      <c r="C307" s="30">
        <f t="shared" si="7"/>
        <v>9</v>
      </c>
      <c r="D307" s="33">
        <v>19.75</v>
      </c>
      <c r="E307" s="32">
        <v>17.5</v>
      </c>
      <c r="F307" s="32">
        <v>20</v>
      </c>
      <c r="G307" s="17">
        <v>30</v>
      </c>
      <c r="H307" s="34">
        <f t="shared" si="8"/>
        <v>88</v>
      </c>
      <c r="I307" s="6"/>
    </row>
    <row r="308" spans="1:9" ht="13.5">
      <c r="A308" s="31" t="s">
        <v>627</v>
      </c>
      <c r="B308" s="31" t="s">
        <v>628</v>
      </c>
      <c r="C308" s="30">
        <f t="shared" si="7"/>
        <v>7</v>
      </c>
      <c r="D308" s="33">
        <v>18.850000000000001</v>
      </c>
      <c r="E308" s="32">
        <v>2.5</v>
      </c>
      <c r="F308" s="32">
        <v>12.979999999999999</v>
      </c>
      <c r="G308" s="17">
        <v>28</v>
      </c>
      <c r="H308" s="34">
        <f t="shared" si="8"/>
        <v>63</v>
      </c>
      <c r="I308" s="6"/>
    </row>
    <row r="309" spans="1:9" ht="13.5">
      <c r="A309" s="31" t="s">
        <v>629</v>
      </c>
      <c r="B309" s="31" t="s">
        <v>630</v>
      </c>
      <c r="C309" s="30">
        <f t="shared" si="7"/>
        <v>7</v>
      </c>
      <c r="D309" s="33">
        <v>19.966666666666669</v>
      </c>
      <c r="E309" s="32">
        <v>11</v>
      </c>
      <c r="F309" s="32">
        <v>16.52</v>
      </c>
      <c r="G309" s="17">
        <v>16</v>
      </c>
      <c r="H309" s="34">
        <f t="shared" si="8"/>
        <v>64</v>
      </c>
      <c r="I309" s="6"/>
    </row>
    <row r="310" spans="1:9" ht="13.5">
      <c r="A310" s="31" t="s">
        <v>631</v>
      </c>
      <c r="B310" s="31" t="s">
        <v>632</v>
      </c>
      <c r="C310" s="30">
        <f t="shared" si="7"/>
        <v>8</v>
      </c>
      <c r="D310" s="33">
        <v>17.333333333333336</v>
      </c>
      <c r="E310" s="32">
        <v>20</v>
      </c>
      <c r="F310" s="32">
        <v>17.994999999999997</v>
      </c>
      <c r="G310" s="17">
        <v>18</v>
      </c>
      <c r="H310" s="34">
        <f t="shared" si="8"/>
        <v>74</v>
      </c>
      <c r="I310" s="6"/>
    </row>
    <row r="311" spans="1:9" ht="13.5">
      <c r="A311" s="31" t="s">
        <v>633</v>
      </c>
      <c r="B311" s="31" t="s">
        <v>634</v>
      </c>
      <c r="C311" s="30">
        <f t="shared" si="7"/>
        <v>7</v>
      </c>
      <c r="D311" s="33">
        <v>16.3</v>
      </c>
      <c r="E311" s="32">
        <v>4</v>
      </c>
      <c r="F311" s="32">
        <v>20</v>
      </c>
      <c r="G311" s="17">
        <v>24</v>
      </c>
      <c r="H311" s="34">
        <f t="shared" si="8"/>
        <v>65</v>
      </c>
      <c r="I311" s="6"/>
    </row>
    <row r="312" spans="1:9" ht="13.5">
      <c r="A312" s="31" t="s">
        <v>635</v>
      </c>
      <c r="B312" s="31" t="s">
        <v>636</v>
      </c>
      <c r="C312" s="30">
        <f t="shared" si="7"/>
        <v>7</v>
      </c>
      <c r="D312" s="33">
        <v>13.65</v>
      </c>
      <c r="E312" s="32">
        <v>10.75</v>
      </c>
      <c r="F312" s="32">
        <v>11.209999999999999</v>
      </c>
      <c r="G312" s="17">
        <v>24</v>
      </c>
      <c r="H312" s="34">
        <f t="shared" si="8"/>
        <v>60</v>
      </c>
      <c r="I312" s="6"/>
    </row>
    <row r="313" spans="1:9" ht="13.5">
      <c r="A313" s="31" t="s">
        <v>637</v>
      </c>
      <c r="B313" s="31" t="s">
        <v>638</v>
      </c>
      <c r="C313" s="30">
        <f t="shared" si="7"/>
        <v>9</v>
      </c>
      <c r="D313" s="33">
        <v>17.333333333333332</v>
      </c>
      <c r="E313" s="32">
        <v>18</v>
      </c>
      <c r="F313" s="32">
        <v>14.75</v>
      </c>
      <c r="G313" s="17">
        <v>34</v>
      </c>
      <c r="H313" s="34">
        <f t="shared" si="8"/>
        <v>85</v>
      </c>
      <c r="I313" s="6"/>
    </row>
    <row r="314" spans="1:9" ht="13.5">
      <c r="A314" s="31" t="s">
        <v>639</v>
      </c>
      <c r="B314" s="31" t="s">
        <v>640</v>
      </c>
      <c r="C314" s="30">
        <f t="shared" si="7"/>
        <v>9</v>
      </c>
      <c r="D314" s="33">
        <v>18.666666666666668</v>
      </c>
      <c r="E314" s="32">
        <v>20</v>
      </c>
      <c r="F314" s="32">
        <v>12.389999999999999</v>
      </c>
      <c r="G314" s="17">
        <v>30</v>
      </c>
      <c r="H314" s="34">
        <f t="shared" si="8"/>
        <v>82</v>
      </c>
      <c r="I314" s="6"/>
    </row>
    <row r="315" spans="1:9" ht="13.5">
      <c r="A315" s="31" t="s">
        <v>641</v>
      </c>
      <c r="B315" s="31" t="s">
        <v>642</v>
      </c>
      <c r="C315" s="30">
        <f t="shared" si="7"/>
        <v>5</v>
      </c>
      <c r="D315" s="33">
        <v>10.616666666666667</v>
      </c>
      <c r="E315" s="32">
        <v>9</v>
      </c>
      <c r="F315" s="32">
        <v>10.324999999999999</v>
      </c>
      <c r="G315" s="17">
        <v>14</v>
      </c>
      <c r="H315" s="34">
        <f t="shared" si="8"/>
        <v>44</v>
      </c>
      <c r="I315" s="6"/>
    </row>
    <row r="316" spans="1:9" ht="13.5">
      <c r="A316" s="31" t="s">
        <v>643</v>
      </c>
      <c r="B316" s="31" t="s">
        <v>644</v>
      </c>
      <c r="C316" s="30">
        <f t="shared" si="7"/>
        <v>8</v>
      </c>
      <c r="D316" s="33">
        <v>10.616666666666667</v>
      </c>
      <c r="E316" s="32">
        <v>3.75</v>
      </c>
      <c r="F316" s="32">
        <v>12.684999999999999</v>
      </c>
      <c r="G316" s="17">
        <v>48</v>
      </c>
      <c r="H316" s="34">
        <f t="shared" si="8"/>
        <v>76</v>
      </c>
      <c r="I316" s="6"/>
    </row>
    <row r="317" spans="1:9" ht="13.5">
      <c r="A317" s="31" t="s">
        <v>645</v>
      </c>
      <c r="B317" s="31" t="s">
        <v>646</v>
      </c>
      <c r="C317" s="30">
        <f t="shared" si="7"/>
        <v>8</v>
      </c>
      <c r="D317" s="33">
        <v>16.716666666666669</v>
      </c>
      <c r="E317" s="32">
        <v>12</v>
      </c>
      <c r="F317" s="32">
        <v>10.029999999999999</v>
      </c>
      <c r="G317" s="17">
        <v>38</v>
      </c>
      <c r="H317" s="34">
        <f t="shared" si="8"/>
        <v>77</v>
      </c>
      <c r="I317" s="6"/>
    </row>
    <row r="318" spans="1:9" ht="13.5">
      <c r="A318" s="31" t="s">
        <v>647</v>
      </c>
      <c r="B318" s="31" t="s">
        <v>648</v>
      </c>
      <c r="C318" s="30">
        <f t="shared" si="7"/>
        <v>6</v>
      </c>
      <c r="D318" s="33">
        <v>17.116666666666667</v>
      </c>
      <c r="E318" s="32">
        <v>7.5</v>
      </c>
      <c r="F318" s="32">
        <v>10.324999999999999</v>
      </c>
      <c r="G318" s="17">
        <v>23</v>
      </c>
      <c r="H318" s="34">
        <f t="shared" si="8"/>
        <v>58</v>
      </c>
      <c r="I318" s="6"/>
    </row>
    <row r="319" spans="1:9" ht="13.5">
      <c r="A319" s="31" t="s">
        <v>649</v>
      </c>
      <c r="B319" s="31" t="s">
        <v>650</v>
      </c>
      <c r="C319" s="30">
        <f t="shared" si="7"/>
        <v>8</v>
      </c>
      <c r="D319" s="33">
        <v>16.466666666666669</v>
      </c>
      <c r="E319" s="32">
        <v>5</v>
      </c>
      <c r="F319" s="32">
        <v>17.7</v>
      </c>
      <c r="G319" s="17">
        <v>38</v>
      </c>
      <c r="H319" s="34">
        <f t="shared" si="8"/>
        <v>78</v>
      </c>
      <c r="I319" s="6"/>
    </row>
    <row r="320" spans="1:9" ht="13.5">
      <c r="A320" s="31" t="s">
        <v>651</v>
      </c>
      <c r="B320" s="31" t="s">
        <v>652</v>
      </c>
      <c r="C320" s="30">
        <f t="shared" si="7"/>
        <v>6</v>
      </c>
      <c r="D320" s="33">
        <v>9.9666666666666668</v>
      </c>
      <c r="E320" s="32">
        <v>0</v>
      </c>
      <c r="F320" s="32">
        <v>13.274999999999999</v>
      </c>
      <c r="G320" s="17">
        <v>26</v>
      </c>
      <c r="H320" s="34">
        <f t="shared" si="8"/>
        <v>50</v>
      </c>
      <c r="I320" s="6"/>
    </row>
    <row r="321" spans="1:9" ht="13.5">
      <c r="A321" s="31" t="s">
        <v>653</v>
      </c>
      <c r="B321" s="31" t="s">
        <v>654</v>
      </c>
      <c r="C321" s="30">
        <f t="shared" si="7"/>
        <v>9</v>
      </c>
      <c r="D321" s="33">
        <v>16.683333333333334</v>
      </c>
      <c r="E321" s="32">
        <v>10</v>
      </c>
      <c r="F321" s="32">
        <v>10.62</v>
      </c>
      <c r="G321" s="17">
        <v>42</v>
      </c>
      <c r="H321" s="34">
        <f t="shared" si="8"/>
        <v>80</v>
      </c>
      <c r="I321" s="6"/>
    </row>
    <row r="322" spans="1:9" ht="13.5">
      <c r="A322" s="31" t="s">
        <v>655</v>
      </c>
      <c r="B322" s="31" t="s">
        <v>656</v>
      </c>
      <c r="C322" s="30">
        <f t="shared" si="7"/>
        <v>7</v>
      </c>
      <c r="D322" s="33">
        <v>9.966666666666665</v>
      </c>
      <c r="E322" s="32">
        <v>20</v>
      </c>
      <c r="F322" s="32">
        <v>10.62</v>
      </c>
      <c r="G322" s="17">
        <v>22</v>
      </c>
      <c r="H322" s="34">
        <f t="shared" si="8"/>
        <v>63</v>
      </c>
      <c r="I322" s="6"/>
    </row>
    <row r="323" spans="1:9" ht="13.5">
      <c r="A323" s="31" t="s">
        <v>657</v>
      </c>
      <c r="B323" s="31" t="s">
        <v>658</v>
      </c>
      <c r="C323" s="30">
        <f t="shared" si="7"/>
        <v>9</v>
      </c>
      <c r="D323" s="33">
        <v>17.149999999999999</v>
      </c>
      <c r="E323" s="32">
        <v>15</v>
      </c>
      <c r="F323" s="32">
        <v>16.814999999999998</v>
      </c>
      <c r="G323" s="17">
        <v>31</v>
      </c>
      <c r="H323" s="34">
        <f t="shared" si="8"/>
        <v>80</v>
      </c>
      <c r="I323" s="6"/>
    </row>
    <row r="324" spans="1:9" ht="13.5">
      <c r="A324" s="31" t="s">
        <v>659</v>
      </c>
      <c r="B324" s="31" t="s">
        <v>660</v>
      </c>
      <c r="C324" s="30">
        <f t="shared" si="7"/>
        <v>8</v>
      </c>
      <c r="D324" s="33">
        <v>17.583333333333332</v>
      </c>
      <c r="E324" s="32">
        <v>12</v>
      </c>
      <c r="F324" s="32">
        <v>15.045</v>
      </c>
      <c r="G324" s="17">
        <v>32</v>
      </c>
      <c r="H324" s="34">
        <f t="shared" si="8"/>
        <v>77</v>
      </c>
      <c r="I324" s="6"/>
    </row>
    <row r="325" spans="1:9" ht="13.5">
      <c r="A325" s="31" t="s">
        <v>661</v>
      </c>
      <c r="B325" s="31" t="s">
        <v>662</v>
      </c>
      <c r="C325" s="30">
        <f t="shared" si="7"/>
        <v>9</v>
      </c>
      <c r="D325" s="33">
        <v>13.65</v>
      </c>
      <c r="E325" s="32">
        <v>20</v>
      </c>
      <c r="F325" s="32">
        <v>17.11</v>
      </c>
      <c r="G325" s="17">
        <v>30</v>
      </c>
      <c r="H325" s="34">
        <f t="shared" si="8"/>
        <v>81</v>
      </c>
      <c r="I325" s="6"/>
    </row>
    <row r="326" spans="1:9" ht="13.5">
      <c r="A326" s="31" t="s">
        <v>663</v>
      </c>
      <c r="B326" s="31" t="s">
        <v>664</v>
      </c>
      <c r="C326" s="30">
        <f t="shared" si="7"/>
        <v>7</v>
      </c>
      <c r="D326" s="33">
        <v>17.55</v>
      </c>
      <c r="E326" s="32">
        <v>15</v>
      </c>
      <c r="F326" s="32">
        <v>13.569999999999999</v>
      </c>
      <c r="G326" s="17">
        <v>20</v>
      </c>
      <c r="H326" s="34">
        <f t="shared" ref="H326:H346" si="9">ROUNDUP(SUM(D326:G326),0)</f>
        <v>67</v>
      </c>
      <c r="I326" s="6"/>
    </row>
    <row r="327" spans="1:9" ht="13.5">
      <c r="A327" s="31" t="s">
        <v>665</v>
      </c>
      <c r="B327" s="31" t="s">
        <v>666</v>
      </c>
      <c r="C327" s="30">
        <f t="shared" si="7"/>
        <v>7</v>
      </c>
      <c r="D327" s="33">
        <v>14.083333333333334</v>
      </c>
      <c r="E327" s="32">
        <v>14</v>
      </c>
      <c r="F327" s="32">
        <v>12.684999999999999</v>
      </c>
      <c r="G327" s="17">
        <v>20</v>
      </c>
      <c r="H327" s="34">
        <f t="shared" si="9"/>
        <v>61</v>
      </c>
      <c r="I327" s="6"/>
    </row>
    <row r="328" spans="1:9" ht="13.5">
      <c r="A328" s="31" t="s">
        <v>667</v>
      </c>
      <c r="B328" s="31" t="s">
        <v>668</v>
      </c>
      <c r="C328" s="30">
        <f t="shared" si="7"/>
        <v>7</v>
      </c>
      <c r="D328" s="33">
        <v>13.433333333333334</v>
      </c>
      <c r="E328" s="32">
        <v>20</v>
      </c>
      <c r="F328" s="32">
        <v>16.52</v>
      </c>
      <c r="G328" s="17">
        <v>14</v>
      </c>
      <c r="H328" s="34">
        <f t="shared" si="9"/>
        <v>64</v>
      </c>
      <c r="I328" s="6"/>
    </row>
    <row r="329" spans="1:9" ht="13.5">
      <c r="A329" s="31" t="s">
        <v>669</v>
      </c>
      <c r="B329" s="31" t="s">
        <v>670</v>
      </c>
      <c r="C329" s="30">
        <f t="shared" si="7"/>
        <v>8</v>
      </c>
      <c r="D329" s="33">
        <v>14.3</v>
      </c>
      <c r="E329" s="32">
        <v>15</v>
      </c>
      <c r="F329" s="32">
        <v>13.274999999999999</v>
      </c>
      <c r="G329" s="17">
        <v>31</v>
      </c>
      <c r="H329" s="34">
        <f t="shared" si="9"/>
        <v>74</v>
      </c>
      <c r="I329" s="6"/>
    </row>
    <row r="330" spans="1:9" ht="13.5">
      <c r="A330" s="31" t="s">
        <v>671</v>
      </c>
      <c r="B330" s="31" t="s">
        <v>672</v>
      </c>
      <c r="C330" s="30">
        <f t="shared" si="7"/>
        <v>6</v>
      </c>
      <c r="D330" s="33">
        <v>15.416666666666668</v>
      </c>
      <c r="E330" s="32">
        <v>14</v>
      </c>
      <c r="F330" s="32">
        <v>16.224999999999998</v>
      </c>
      <c r="G330" s="17">
        <v>10</v>
      </c>
      <c r="H330" s="34">
        <f t="shared" si="9"/>
        <v>56</v>
      </c>
      <c r="I330" s="6"/>
    </row>
    <row r="331" spans="1:9" ht="13.5">
      <c r="A331" s="31" t="s">
        <v>673</v>
      </c>
      <c r="B331" s="31" t="s">
        <v>674</v>
      </c>
      <c r="C331" s="30">
        <f t="shared" si="7"/>
        <v>8</v>
      </c>
      <c r="D331" s="33">
        <v>11.483333333333334</v>
      </c>
      <c r="E331" s="32">
        <v>13</v>
      </c>
      <c r="F331" s="32">
        <v>15.93</v>
      </c>
      <c r="G331" s="17">
        <v>34</v>
      </c>
      <c r="H331" s="34">
        <f t="shared" si="9"/>
        <v>75</v>
      </c>
      <c r="I331" s="6"/>
    </row>
    <row r="332" spans="1:9" ht="13.5">
      <c r="A332" s="31" t="s">
        <v>675</v>
      </c>
      <c r="B332" s="31" t="s">
        <v>676</v>
      </c>
      <c r="C332" s="30">
        <f t="shared" si="7"/>
        <v>7</v>
      </c>
      <c r="D332" s="33">
        <v>14.3</v>
      </c>
      <c r="E332" s="32">
        <v>10</v>
      </c>
      <c r="F332" s="32">
        <v>13.274999999999999</v>
      </c>
      <c r="G332" s="17">
        <v>28</v>
      </c>
      <c r="H332" s="34">
        <f t="shared" si="9"/>
        <v>66</v>
      </c>
      <c r="I332" s="6"/>
    </row>
    <row r="333" spans="1:9" ht="13.5">
      <c r="A333" s="31" t="s">
        <v>677</v>
      </c>
      <c r="B333" s="31" t="s">
        <v>678</v>
      </c>
      <c r="C333" s="30">
        <f t="shared" si="7"/>
        <v>5</v>
      </c>
      <c r="D333" s="33">
        <v>9.75</v>
      </c>
      <c r="E333" s="32">
        <v>2.5</v>
      </c>
      <c r="F333" s="32">
        <v>12.684999999999999</v>
      </c>
      <c r="G333" s="17">
        <v>12</v>
      </c>
      <c r="H333" s="34">
        <f t="shared" si="9"/>
        <v>37</v>
      </c>
      <c r="I333" s="6"/>
    </row>
    <row r="334" spans="1:9" ht="13.5">
      <c r="A334" s="31" t="s">
        <v>679</v>
      </c>
      <c r="B334" s="31" t="s">
        <v>680</v>
      </c>
      <c r="C334" s="30">
        <f t="shared" si="7"/>
        <v>10</v>
      </c>
      <c r="D334" s="33">
        <v>19.75</v>
      </c>
      <c r="E334" s="32">
        <v>15</v>
      </c>
      <c r="F334" s="32">
        <v>19.175000000000001</v>
      </c>
      <c r="G334" s="17">
        <v>42</v>
      </c>
      <c r="H334" s="34">
        <f t="shared" si="9"/>
        <v>96</v>
      </c>
      <c r="I334" s="6"/>
    </row>
    <row r="335" spans="1:9" ht="13.5">
      <c r="A335" s="31" t="s">
        <v>681</v>
      </c>
      <c r="B335" s="31" t="s">
        <v>682</v>
      </c>
      <c r="C335" s="30">
        <f t="shared" si="7"/>
        <v>10</v>
      </c>
      <c r="D335" s="33">
        <v>20</v>
      </c>
      <c r="E335" s="32">
        <v>20</v>
      </c>
      <c r="F335" s="32">
        <v>20</v>
      </c>
      <c r="G335" s="17">
        <v>42</v>
      </c>
      <c r="H335" s="34">
        <f t="shared" si="9"/>
        <v>102</v>
      </c>
      <c r="I335" s="6"/>
    </row>
    <row r="336" spans="1:9" ht="13.5">
      <c r="A336" s="31" t="s">
        <v>683</v>
      </c>
      <c r="B336" s="31" t="s">
        <v>684</v>
      </c>
      <c r="C336" s="30">
        <f t="shared" si="7"/>
        <v>8</v>
      </c>
      <c r="D336" s="33">
        <v>14.733333333333333</v>
      </c>
      <c r="E336" s="32">
        <v>12.5</v>
      </c>
      <c r="F336" s="32">
        <v>15.93</v>
      </c>
      <c r="G336" s="17">
        <v>28</v>
      </c>
      <c r="H336" s="34">
        <f t="shared" si="9"/>
        <v>72</v>
      </c>
      <c r="I336" s="6"/>
    </row>
    <row r="337" spans="1:9" ht="13.5">
      <c r="A337" s="31" t="s">
        <v>685</v>
      </c>
      <c r="B337" s="31" t="s">
        <v>686</v>
      </c>
      <c r="C337" s="30">
        <f t="shared" si="7"/>
        <v>10</v>
      </c>
      <c r="D337" s="33">
        <v>17.333333333333332</v>
      </c>
      <c r="E337" s="32">
        <v>20</v>
      </c>
      <c r="F337" s="32">
        <v>20</v>
      </c>
      <c r="G337" s="17">
        <v>32</v>
      </c>
      <c r="H337" s="34">
        <f t="shared" si="9"/>
        <v>90</v>
      </c>
      <c r="I337" s="6"/>
    </row>
    <row r="338" spans="1:9" ht="13.5">
      <c r="A338" s="31" t="s">
        <v>687</v>
      </c>
      <c r="B338" s="31" t="s">
        <v>688</v>
      </c>
      <c r="C338" s="30">
        <f t="shared" si="7"/>
        <v>7</v>
      </c>
      <c r="D338" s="33">
        <v>17.766666666666666</v>
      </c>
      <c r="E338" s="32">
        <v>0</v>
      </c>
      <c r="F338" s="32">
        <v>15.34</v>
      </c>
      <c r="G338" s="17">
        <v>34</v>
      </c>
      <c r="H338" s="34">
        <f t="shared" si="9"/>
        <v>68</v>
      </c>
      <c r="I338" s="6"/>
    </row>
    <row r="339" spans="1:9" ht="13.5">
      <c r="A339" s="31" t="s">
        <v>689</v>
      </c>
      <c r="B339" s="31" t="s">
        <v>690</v>
      </c>
      <c r="C339" s="30">
        <f t="shared" si="7"/>
        <v>7</v>
      </c>
      <c r="D339" s="33">
        <v>13</v>
      </c>
      <c r="E339" s="32">
        <v>11.25</v>
      </c>
      <c r="F339" s="32">
        <v>10.324999999999999</v>
      </c>
      <c r="G339" s="17">
        <v>26</v>
      </c>
      <c r="H339" s="34">
        <f t="shared" si="9"/>
        <v>61</v>
      </c>
      <c r="I339" s="6"/>
    </row>
    <row r="340" spans="1:9" ht="13.5">
      <c r="A340" s="31" t="s">
        <v>691</v>
      </c>
      <c r="B340" s="31" t="s">
        <v>692</v>
      </c>
      <c r="C340" s="30">
        <f t="shared" si="7"/>
        <v>8</v>
      </c>
      <c r="D340" s="33">
        <v>18.016666666666666</v>
      </c>
      <c r="E340" s="32">
        <v>9</v>
      </c>
      <c r="F340" s="32">
        <v>15.34</v>
      </c>
      <c r="G340" s="17">
        <v>32</v>
      </c>
      <c r="H340" s="34">
        <f t="shared" si="9"/>
        <v>75</v>
      </c>
      <c r="I340" s="6"/>
    </row>
    <row r="341" spans="1:9" ht="13.5">
      <c r="A341" s="31" t="s">
        <v>693</v>
      </c>
      <c r="B341" s="31" t="s">
        <v>694</v>
      </c>
      <c r="C341" s="30">
        <f t="shared" si="7"/>
        <v>10</v>
      </c>
      <c r="D341" s="33">
        <v>18.45</v>
      </c>
      <c r="E341" s="32">
        <v>20</v>
      </c>
      <c r="F341" s="32">
        <v>19.47</v>
      </c>
      <c r="G341" s="17">
        <v>48</v>
      </c>
      <c r="H341" s="34">
        <f t="shared" si="9"/>
        <v>106</v>
      </c>
      <c r="I341" s="6"/>
    </row>
    <row r="342" spans="1:9" ht="13.5">
      <c r="A342" s="31" t="s">
        <v>695</v>
      </c>
      <c r="B342" s="31" t="s">
        <v>696</v>
      </c>
      <c r="C342" s="30">
        <f t="shared" si="7"/>
        <v>6</v>
      </c>
      <c r="D342" s="33">
        <v>12.783333333333333</v>
      </c>
      <c r="E342" s="32">
        <v>5</v>
      </c>
      <c r="F342" s="32">
        <v>11.504999999999999</v>
      </c>
      <c r="G342" s="17">
        <v>22</v>
      </c>
      <c r="H342" s="34">
        <f t="shared" si="9"/>
        <v>52</v>
      </c>
      <c r="I342" s="6"/>
    </row>
    <row r="343" spans="1:9" ht="13.5">
      <c r="A343" s="31" t="s">
        <v>697</v>
      </c>
      <c r="B343" s="31" t="s">
        <v>698</v>
      </c>
      <c r="C343" s="30">
        <f t="shared" si="7"/>
        <v>10</v>
      </c>
      <c r="D343" s="33">
        <v>20</v>
      </c>
      <c r="E343" s="32">
        <v>15</v>
      </c>
      <c r="F343" s="32">
        <v>20</v>
      </c>
      <c r="G343" s="17">
        <v>35</v>
      </c>
      <c r="H343" s="34">
        <f t="shared" si="9"/>
        <v>90</v>
      </c>
      <c r="I343" s="6"/>
    </row>
    <row r="344" spans="1:9" ht="13.5">
      <c r="A344" s="31" t="s">
        <v>699</v>
      </c>
      <c r="B344" s="31" t="s">
        <v>700</v>
      </c>
      <c r="C344" s="30">
        <f t="shared" si="7"/>
        <v>8</v>
      </c>
      <c r="D344" s="33">
        <v>19.75</v>
      </c>
      <c r="E344" s="32">
        <v>0</v>
      </c>
      <c r="F344" s="32">
        <v>17.994999999999997</v>
      </c>
      <c r="G344" s="17">
        <v>38</v>
      </c>
      <c r="H344" s="34">
        <f t="shared" si="9"/>
        <v>76</v>
      </c>
      <c r="I344" s="6"/>
    </row>
    <row r="345" spans="1:9" ht="13.5">
      <c r="A345" s="31" t="s">
        <v>701</v>
      </c>
      <c r="B345" s="31" t="s">
        <v>702</v>
      </c>
      <c r="C345" s="30">
        <f t="shared" si="7"/>
        <v>7</v>
      </c>
      <c r="D345" s="33">
        <v>11.483333333333334</v>
      </c>
      <c r="E345" s="32">
        <v>2.5</v>
      </c>
      <c r="F345" s="32">
        <v>17.7</v>
      </c>
      <c r="G345" s="17">
        <v>34</v>
      </c>
      <c r="H345" s="34">
        <f t="shared" si="9"/>
        <v>66</v>
      </c>
      <c r="I345" s="6"/>
    </row>
    <row r="346" spans="1:9" ht="13.5">
      <c r="A346" s="31" t="s">
        <v>703</v>
      </c>
      <c r="B346" s="31" t="s">
        <v>704</v>
      </c>
      <c r="C346" s="30">
        <f t="shared" si="7"/>
        <v>9</v>
      </c>
      <c r="D346" s="33">
        <v>15.600000000000001</v>
      </c>
      <c r="E346" s="32">
        <v>11.5</v>
      </c>
      <c r="F346" s="32">
        <v>15.34</v>
      </c>
      <c r="G346" s="17">
        <v>37</v>
      </c>
      <c r="H346" s="34">
        <f t="shared" si="9"/>
        <v>80</v>
      </c>
      <c r="I346" s="6"/>
    </row>
    <row r="348" spans="1:9" ht="14" thickBot="1">
      <c r="A348" s="44" t="s">
        <v>8</v>
      </c>
      <c r="B348" s="21"/>
      <c r="C348" s="19"/>
      <c r="D348" s="22"/>
      <c r="E348" s="19"/>
      <c r="F348" s="19"/>
      <c r="G348" s="1"/>
    </row>
    <row r="349" spans="1:9" ht="14.5" thickTop="1" thickBot="1">
      <c r="A349" s="23" t="s">
        <v>1</v>
      </c>
      <c r="B349" s="25" t="s">
        <v>0</v>
      </c>
      <c r="C349" s="26"/>
      <c r="D349" s="27" t="s">
        <v>6</v>
      </c>
      <c r="E349" s="28" t="s">
        <v>3</v>
      </c>
      <c r="F349" s="29" t="s">
        <v>2</v>
      </c>
      <c r="G349" s="1"/>
    </row>
    <row r="350" spans="1:9" ht="14" thickTop="1">
      <c r="A350" s="10" t="s">
        <v>706</v>
      </c>
      <c r="B350" s="10" t="s">
        <v>707</v>
      </c>
      <c r="C350" s="2">
        <f>IF(F350&lt;36,5,IF(F350&lt;43,6,IF(F350&lt;50,7,IF(F350&lt;57,8,IF(F350&lt;64,9,10)))))</f>
        <v>5</v>
      </c>
      <c r="D350" s="13">
        <v>10.324999999999999</v>
      </c>
      <c r="E350" s="3">
        <v>2</v>
      </c>
      <c r="F350" s="42">
        <f>ROUNDUP(SUM(D350:E350),0)</f>
        <v>13</v>
      </c>
      <c r="G350" s="7"/>
    </row>
    <row r="351" spans="1:9" ht="13.5">
      <c r="A351" s="10" t="s">
        <v>708</v>
      </c>
      <c r="B351" s="10" t="s">
        <v>709</v>
      </c>
      <c r="C351" s="2">
        <f t="shared" ref="C351:C401" si="10">IF(F351&lt;36,5,IF(F351&lt;43,6,IF(F351&lt;50,7,IF(F351&lt;57,8,IF(F351&lt;64,9,10)))))</f>
        <v>5</v>
      </c>
      <c r="D351" s="13">
        <v>10.914999999999999</v>
      </c>
      <c r="E351" s="3">
        <v>12</v>
      </c>
      <c r="F351" s="42">
        <f>ROUNDUP(SUM(D351:E351),0)</f>
        <v>23</v>
      </c>
      <c r="G351" s="7"/>
    </row>
    <row r="352" spans="1:9" ht="13.5">
      <c r="A352" s="10" t="s">
        <v>710</v>
      </c>
      <c r="B352" s="10" t="s">
        <v>711</v>
      </c>
      <c r="C352" s="2">
        <f t="shared" si="10"/>
        <v>5</v>
      </c>
      <c r="D352" s="14">
        <v>12.389999999999999</v>
      </c>
      <c r="E352" s="4">
        <v>20</v>
      </c>
      <c r="F352" s="42">
        <f t="shared" ref="F352:F393" si="11">ROUNDUP(SUM(D352:E352),0)</f>
        <v>33</v>
      </c>
      <c r="G352" s="7"/>
    </row>
    <row r="353" spans="1:7" ht="13.5">
      <c r="A353" s="10" t="s">
        <v>712</v>
      </c>
      <c r="B353" s="10" t="s">
        <v>713</v>
      </c>
      <c r="C353" s="2">
        <f t="shared" si="10"/>
        <v>8</v>
      </c>
      <c r="D353" s="15">
        <v>20</v>
      </c>
      <c r="E353" s="5">
        <v>32</v>
      </c>
      <c r="F353" s="42">
        <f t="shared" si="11"/>
        <v>52</v>
      </c>
      <c r="G353" s="7"/>
    </row>
    <row r="354" spans="1:7" ht="13.5">
      <c r="A354" s="10" t="s">
        <v>714</v>
      </c>
      <c r="B354" s="10" t="s">
        <v>715</v>
      </c>
      <c r="C354" s="2">
        <f t="shared" si="10"/>
        <v>5</v>
      </c>
      <c r="D354" s="14">
        <v>12.979999999999999</v>
      </c>
      <c r="E354" s="4">
        <v>6</v>
      </c>
      <c r="F354" s="42">
        <f t="shared" si="11"/>
        <v>19</v>
      </c>
      <c r="G354" s="7"/>
    </row>
    <row r="355" spans="1:7" ht="13.5">
      <c r="A355" s="10" t="s">
        <v>16</v>
      </c>
      <c r="B355" s="10" t="s">
        <v>716</v>
      </c>
      <c r="C355" s="2">
        <f t="shared" si="10"/>
        <v>7</v>
      </c>
      <c r="D355" s="14">
        <v>14.455</v>
      </c>
      <c r="E355" s="4">
        <v>32</v>
      </c>
      <c r="F355" s="42">
        <f t="shared" si="11"/>
        <v>47</v>
      </c>
      <c r="G355" s="7"/>
    </row>
    <row r="356" spans="1:7" ht="13.5">
      <c r="A356" s="10" t="s">
        <v>717</v>
      </c>
      <c r="B356" s="10" t="s">
        <v>718</v>
      </c>
      <c r="C356" s="2">
        <f t="shared" si="10"/>
        <v>7</v>
      </c>
      <c r="D356" s="14">
        <v>13.864999999999998</v>
      </c>
      <c r="E356" s="4">
        <v>32</v>
      </c>
      <c r="F356" s="42">
        <f t="shared" si="11"/>
        <v>46</v>
      </c>
      <c r="G356" s="7"/>
    </row>
    <row r="357" spans="1:7" ht="13.5">
      <c r="A357" s="10" t="s">
        <v>719</v>
      </c>
      <c r="B357" s="10" t="s">
        <v>720</v>
      </c>
      <c r="C357" s="2">
        <f t="shared" si="10"/>
        <v>5</v>
      </c>
      <c r="D357" s="15">
        <v>11.209999999999999</v>
      </c>
      <c r="E357" s="5">
        <v>4</v>
      </c>
      <c r="F357" s="42">
        <f t="shared" si="11"/>
        <v>16</v>
      </c>
      <c r="G357" s="7"/>
    </row>
    <row r="358" spans="1:7" ht="13.5">
      <c r="A358" s="10" t="s">
        <v>721</v>
      </c>
      <c r="B358" s="10" t="s">
        <v>722</v>
      </c>
      <c r="C358" s="2">
        <f t="shared" si="10"/>
        <v>7</v>
      </c>
      <c r="D358" s="14">
        <v>15.045</v>
      </c>
      <c r="E358" s="4">
        <v>32</v>
      </c>
      <c r="F358" s="42">
        <f t="shared" si="11"/>
        <v>48</v>
      </c>
      <c r="G358" s="7"/>
    </row>
    <row r="359" spans="1:7" ht="13.5">
      <c r="A359" s="10" t="s">
        <v>723</v>
      </c>
      <c r="B359" s="10" t="s">
        <v>724</v>
      </c>
      <c r="C359" s="2">
        <f t="shared" si="10"/>
        <v>6</v>
      </c>
      <c r="D359" s="14">
        <v>10.029999999999999</v>
      </c>
      <c r="E359" s="4">
        <v>28</v>
      </c>
      <c r="F359" s="42">
        <f t="shared" si="11"/>
        <v>39</v>
      </c>
      <c r="G359" s="7"/>
    </row>
    <row r="360" spans="1:7" ht="13.5">
      <c r="A360" s="10" t="s">
        <v>725</v>
      </c>
      <c r="B360" s="10" t="s">
        <v>242</v>
      </c>
      <c r="C360" s="2">
        <f t="shared" si="10"/>
        <v>6</v>
      </c>
      <c r="D360" s="14">
        <v>15.045</v>
      </c>
      <c r="E360" s="4">
        <v>23</v>
      </c>
      <c r="F360" s="42">
        <f t="shared" si="11"/>
        <v>39</v>
      </c>
      <c r="G360" s="7"/>
    </row>
    <row r="361" spans="1:7" ht="13.5">
      <c r="A361" s="10" t="s">
        <v>726</v>
      </c>
      <c r="B361" s="10" t="s">
        <v>727</v>
      </c>
      <c r="C361" s="2">
        <f t="shared" si="10"/>
        <v>6</v>
      </c>
      <c r="D361" s="14">
        <v>10.62</v>
      </c>
      <c r="E361" s="4">
        <v>28</v>
      </c>
      <c r="F361" s="42">
        <f t="shared" si="11"/>
        <v>39</v>
      </c>
      <c r="G361" s="7"/>
    </row>
    <row r="362" spans="1:7" ht="13.5">
      <c r="A362" s="10" t="s">
        <v>728</v>
      </c>
      <c r="B362" s="10" t="s">
        <v>729</v>
      </c>
      <c r="C362" s="2">
        <f t="shared" si="10"/>
        <v>6</v>
      </c>
      <c r="D362" s="14">
        <v>11.209999999999999</v>
      </c>
      <c r="E362" s="4">
        <v>28</v>
      </c>
      <c r="F362" s="42">
        <f t="shared" si="11"/>
        <v>40</v>
      </c>
      <c r="G362" s="7"/>
    </row>
    <row r="363" spans="1:7" ht="13.5">
      <c r="A363" s="10" t="s">
        <v>730</v>
      </c>
      <c r="B363" s="10" t="s">
        <v>731</v>
      </c>
      <c r="C363" s="2">
        <f t="shared" si="10"/>
        <v>7</v>
      </c>
      <c r="D363" s="14">
        <v>14.16</v>
      </c>
      <c r="E363" s="4">
        <v>30</v>
      </c>
      <c r="F363" s="42">
        <f t="shared" si="11"/>
        <v>45</v>
      </c>
      <c r="G363" s="7"/>
    </row>
    <row r="364" spans="1:7" ht="13.5">
      <c r="A364" s="10" t="s">
        <v>732</v>
      </c>
      <c r="B364" s="10" t="s">
        <v>733</v>
      </c>
      <c r="C364" s="2">
        <f t="shared" si="10"/>
        <v>8</v>
      </c>
      <c r="D364" s="14">
        <v>10.324999999999999</v>
      </c>
      <c r="E364" s="4">
        <v>39</v>
      </c>
      <c r="F364" s="42">
        <f t="shared" si="11"/>
        <v>50</v>
      </c>
      <c r="G364" s="7"/>
    </row>
    <row r="365" spans="1:7" ht="13.5">
      <c r="A365" s="10" t="s">
        <v>734</v>
      </c>
      <c r="B365" s="10" t="s">
        <v>735</v>
      </c>
      <c r="C365" s="2">
        <f t="shared" si="10"/>
        <v>6</v>
      </c>
      <c r="D365" s="14">
        <v>11.799999999999999</v>
      </c>
      <c r="E365" s="4">
        <v>26</v>
      </c>
      <c r="F365" s="42">
        <f t="shared" si="11"/>
        <v>38</v>
      </c>
      <c r="G365" s="7"/>
    </row>
    <row r="366" spans="1:7" ht="13.5">
      <c r="A366" s="10" t="s">
        <v>736</v>
      </c>
      <c r="B366" s="10" t="s">
        <v>737</v>
      </c>
      <c r="C366" s="2">
        <f t="shared" si="10"/>
        <v>6</v>
      </c>
      <c r="D366" s="14">
        <v>10.914999999999999</v>
      </c>
      <c r="E366" s="4">
        <v>25</v>
      </c>
      <c r="F366" s="42">
        <f t="shared" si="11"/>
        <v>36</v>
      </c>
      <c r="G366" s="7"/>
    </row>
    <row r="367" spans="1:7" ht="13.5">
      <c r="A367" s="10" t="s">
        <v>738</v>
      </c>
      <c r="B367" s="10" t="s">
        <v>739</v>
      </c>
      <c r="C367" s="2">
        <f t="shared" si="10"/>
        <v>5</v>
      </c>
      <c r="D367" s="14">
        <v>10.324999999999999</v>
      </c>
      <c r="E367" s="4">
        <v>6</v>
      </c>
      <c r="F367" s="42">
        <f t="shared" si="11"/>
        <v>17</v>
      </c>
      <c r="G367" s="7"/>
    </row>
    <row r="368" spans="1:7" ht="13.5">
      <c r="A368" s="10" t="s">
        <v>740</v>
      </c>
      <c r="B368" s="10" t="s">
        <v>741</v>
      </c>
      <c r="C368" s="2">
        <f t="shared" si="10"/>
        <v>5</v>
      </c>
      <c r="D368" s="14">
        <v>10.914999999999999</v>
      </c>
      <c r="E368" s="4">
        <v>22</v>
      </c>
      <c r="F368" s="42">
        <f t="shared" si="11"/>
        <v>33</v>
      </c>
      <c r="G368" s="7"/>
    </row>
    <row r="369" spans="1:7" ht="13.5">
      <c r="A369" s="10" t="s">
        <v>742</v>
      </c>
      <c r="B369" s="10" t="s">
        <v>743</v>
      </c>
      <c r="C369" s="2">
        <f t="shared" si="10"/>
        <v>8</v>
      </c>
      <c r="D369" s="14">
        <v>13.864999999999998</v>
      </c>
      <c r="E369" s="4">
        <v>40</v>
      </c>
      <c r="F369" s="42">
        <f t="shared" si="11"/>
        <v>54</v>
      </c>
      <c r="G369" s="7"/>
    </row>
    <row r="370" spans="1:7" ht="13.5">
      <c r="A370" s="10" t="s">
        <v>744</v>
      </c>
      <c r="B370" s="10" t="s">
        <v>745</v>
      </c>
      <c r="C370" s="2">
        <f t="shared" si="10"/>
        <v>6</v>
      </c>
      <c r="D370" s="14">
        <v>16.814999999999998</v>
      </c>
      <c r="E370" s="4">
        <v>19</v>
      </c>
      <c r="F370" s="42">
        <f t="shared" si="11"/>
        <v>36</v>
      </c>
      <c r="G370" s="7"/>
    </row>
    <row r="371" spans="1:7" ht="13.5">
      <c r="A371" s="10" t="s">
        <v>746</v>
      </c>
      <c r="B371" s="10" t="s">
        <v>747</v>
      </c>
      <c r="C371" s="2">
        <f t="shared" si="10"/>
        <v>5</v>
      </c>
      <c r="D371" s="14">
        <v>10.62</v>
      </c>
      <c r="E371" s="4">
        <v>12</v>
      </c>
      <c r="F371" s="42">
        <f t="shared" si="11"/>
        <v>23</v>
      </c>
      <c r="G371" s="7"/>
    </row>
    <row r="372" spans="1:7" ht="13.5">
      <c r="A372" s="10" t="s">
        <v>748</v>
      </c>
      <c r="B372" s="10" t="s">
        <v>749</v>
      </c>
      <c r="C372" s="2">
        <f t="shared" si="10"/>
        <v>8</v>
      </c>
      <c r="D372" s="14">
        <v>17.994999999999997</v>
      </c>
      <c r="E372" s="4">
        <v>34</v>
      </c>
      <c r="F372" s="42">
        <f t="shared" si="11"/>
        <v>52</v>
      </c>
      <c r="G372" s="7"/>
    </row>
    <row r="373" spans="1:7" ht="13.5">
      <c r="A373" s="18" t="s">
        <v>750</v>
      </c>
      <c r="B373" s="10" t="s">
        <v>751</v>
      </c>
      <c r="C373" s="2">
        <f t="shared" si="10"/>
        <v>6</v>
      </c>
      <c r="D373" s="14">
        <v>12.684999999999999</v>
      </c>
      <c r="E373" s="4">
        <v>28</v>
      </c>
      <c r="F373" s="42">
        <f t="shared" si="11"/>
        <v>41</v>
      </c>
      <c r="G373" s="7"/>
    </row>
    <row r="374" spans="1:7" ht="13.5">
      <c r="A374" s="10" t="s">
        <v>752</v>
      </c>
      <c r="B374" s="10" t="s">
        <v>753</v>
      </c>
      <c r="C374" s="2">
        <f t="shared" si="10"/>
        <v>7</v>
      </c>
      <c r="D374" s="14">
        <v>17.11</v>
      </c>
      <c r="E374" s="4">
        <v>30</v>
      </c>
      <c r="F374" s="42">
        <f t="shared" si="11"/>
        <v>48</v>
      </c>
      <c r="G374" s="7"/>
    </row>
    <row r="375" spans="1:7" ht="13.5">
      <c r="A375" s="10" t="s">
        <v>754</v>
      </c>
      <c r="B375" s="10" t="s">
        <v>755</v>
      </c>
      <c r="C375" s="2">
        <f t="shared" si="10"/>
        <v>7</v>
      </c>
      <c r="D375" s="14">
        <v>11.504999999999999</v>
      </c>
      <c r="E375" s="4">
        <v>34</v>
      </c>
      <c r="F375" s="42">
        <f t="shared" si="11"/>
        <v>46</v>
      </c>
      <c r="G375" s="7"/>
    </row>
    <row r="376" spans="1:7" ht="13.5">
      <c r="A376" s="10" t="s">
        <v>756</v>
      </c>
      <c r="B376" s="10" t="s">
        <v>757</v>
      </c>
      <c r="C376" s="2">
        <f t="shared" si="10"/>
        <v>7</v>
      </c>
      <c r="D376" s="14">
        <v>13.569999999999999</v>
      </c>
      <c r="E376" s="4">
        <v>34</v>
      </c>
      <c r="F376" s="42">
        <f t="shared" si="11"/>
        <v>48</v>
      </c>
      <c r="G376" s="7"/>
    </row>
    <row r="377" spans="1:7" ht="13.5">
      <c r="A377" s="10" t="s">
        <v>758</v>
      </c>
      <c r="B377" s="10" t="s">
        <v>759</v>
      </c>
      <c r="C377" s="2">
        <f t="shared" si="10"/>
        <v>5</v>
      </c>
      <c r="D377" s="14">
        <v>10.62</v>
      </c>
      <c r="E377" s="4">
        <v>20</v>
      </c>
      <c r="F377" s="42">
        <f t="shared" si="11"/>
        <v>31</v>
      </c>
      <c r="G377" s="7"/>
    </row>
    <row r="378" spans="1:7" ht="13.5">
      <c r="A378" s="10" t="s">
        <v>17</v>
      </c>
      <c r="B378" s="10" t="s">
        <v>760</v>
      </c>
      <c r="C378" s="2">
        <f t="shared" si="10"/>
        <v>6</v>
      </c>
      <c r="D378" s="14">
        <v>12.094999999999999</v>
      </c>
      <c r="E378" s="4">
        <v>28</v>
      </c>
      <c r="F378" s="42">
        <f t="shared" si="11"/>
        <v>41</v>
      </c>
      <c r="G378" s="7"/>
    </row>
    <row r="379" spans="1:7" ht="13.5">
      <c r="A379" s="10" t="s">
        <v>761</v>
      </c>
      <c r="B379" s="10" t="s">
        <v>762</v>
      </c>
      <c r="C379" s="2">
        <f t="shared" si="10"/>
        <v>7</v>
      </c>
      <c r="D379" s="14">
        <v>12.389999999999999</v>
      </c>
      <c r="E379" s="4">
        <v>34</v>
      </c>
      <c r="F379" s="42">
        <f t="shared" si="11"/>
        <v>47</v>
      </c>
      <c r="G379" s="7"/>
    </row>
    <row r="380" spans="1:7" ht="13.5">
      <c r="A380" s="10" t="s">
        <v>15</v>
      </c>
      <c r="B380" s="10" t="s">
        <v>763</v>
      </c>
      <c r="C380" s="2">
        <f t="shared" si="10"/>
        <v>7</v>
      </c>
      <c r="D380" s="16">
        <v>13.569999999999999</v>
      </c>
      <c r="E380" s="12">
        <v>30</v>
      </c>
      <c r="F380" s="42">
        <f t="shared" si="11"/>
        <v>44</v>
      </c>
      <c r="G380" s="7"/>
    </row>
    <row r="381" spans="1:7" ht="13.5">
      <c r="A381" s="10" t="s">
        <v>764</v>
      </c>
      <c r="B381" s="10" t="s">
        <v>765</v>
      </c>
      <c r="C381" s="2">
        <f t="shared" si="10"/>
        <v>5</v>
      </c>
      <c r="D381" s="11">
        <v>11.209999999999999</v>
      </c>
      <c r="E381" s="9">
        <v>16</v>
      </c>
      <c r="F381" s="42">
        <f t="shared" si="11"/>
        <v>28</v>
      </c>
      <c r="G381" s="7"/>
    </row>
    <row r="382" spans="1:7" ht="13.5">
      <c r="A382" s="10" t="s">
        <v>18</v>
      </c>
      <c r="B382" s="10" t="s">
        <v>19</v>
      </c>
      <c r="C382" s="2">
        <f t="shared" si="10"/>
        <v>6</v>
      </c>
      <c r="D382" s="11">
        <v>12.094999999999999</v>
      </c>
      <c r="E382" s="9">
        <v>26</v>
      </c>
      <c r="F382" s="42">
        <f t="shared" si="11"/>
        <v>39</v>
      </c>
      <c r="G382" s="7"/>
    </row>
    <row r="383" spans="1:7" ht="13.5">
      <c r="A383" s="10" t="s">
        <v>766</v>
      </c>
      <c r="B383" s="10" t="s">
        <v>755</v>
      </c>
      <c r="C383" s="2">
        <f t="shared" si="10"/>
        <v>6</v>
      </c>
      <c r="D383" s="11">
        <v>10.324999999999999</v>
      </c>
      <c r="E383" s="9">
        <v>25</v>
      </c>
      <c r="F383" s="42">
        <f t="shared" si="11"/>
        <v>36</v>
      </c>
      <c r="G383" s="7"/>
    </row>
    <row r="384" spans="1:7" ht="13.5">
      <c r="A384" s="10" t="s">
        <v>767</v>
      </c>
      <c r="B384" s="10" t="s">
        <v>768</v>
      </c>
      <c r="C384" s="2">
        <f t="shared" si="10"/>
        <v>5</v>
      </c>
      <c r="D384" s="11">
        <v>12.979999999999999</v>
      </c>
      <c r="E384" s="9">
        <v>20</v>
      </c>
      <c r="F384" s="42">
        <f t="shared" si="11"/>
        <v>33</v>
      </c>
      <c r="G384" s="7"/>
    </row>
    <row r="385" spans="1:7" ht="13.5">
      <c r="A385" s="10" t="s">
        <v>769</v>
      </c>
      <c r="B385" s="10" t="s">
        <v>770</v>
      </c>
      <c r="C385" s="2">
        <f t="shared" si="10"/>
        <v>6</v>
      </c>
      <c r="D385" s="11">
        <v>10.914999999999999</v>
      </c>
      <c r="E385" s="9">
        <v>26</v>
      </c>
      <c r="F385" s="42">
        <f t="shared" si="11"/>
        <v>37</v>
      </c>
      <c r="G385" s="7"/>
    </row>
    <row r="386" spans="1:7" ht="13.5">
      <c r="A386" s="18" t="s">
        <v>771</v>
      </c>
      <c r="B386" s="10" t="s">
        <v>772</v>
      </c>
      <c r="C386" s="2">
        <f t="shared" si="10"/>
        <v>8</v>
      </c>
      <c r="D386" s="11">
        <v>12.094999999999999</v>
      </c>
      <c r="E386" s="10">
        <v>42</v>
      </c>
      <c r="F386" s="56">
        <f t="shared" si="11"/>
        <v>55</v>
      </c>
      <c r="G386" s="7"/>
    </row>
    <row r="387" spans="1:7" ht="13.5">
      <c r="A387" s="18" t="s">
        <v>773</v>
      </c>
      <c r="B387" s="10" t="s">
        <v>352</v>
      </c>
      <c r="C387" s="2">
        <f t="shared" si="10"/>
        <v>6</v>
      </c>
      <c r="D387" s="11">
        <v>10.62</v>
      </c>
      <c r="E387" s="10">
        <v>28</v>
      </c>
      <c r="F387" s="56">
        <f t="shared" si="11"/>
        <v>39</v>
      </c>
      <c r="G387" s="7"/>
    </row>
    <row r="388" spans="1:7" ht="13.5">
      <c r="A388" s="18" t="s">
        <v>774</v>
      </c>
      <c r="B388" s="10" t="s">
        <v>775</v>
      </c>
      <c r="C388" s="2">
        <f t="shared" si="10"/>
        <v>6</v>
      </c>
      <c r="D388" s="11">
        <v>12.094999999999999</v>
      </c>
      <c r="E388" s="10">
        <v>24</v>
      </c>
      <c r="F388" s="56">
        <f t="shared" si="11"/>
        <v>37</v>
      </c>
      <c r="G388" s="7"/>
    </row>
    <row r="389" spans="1:7" ht="13.5">
      <c r="A389" s="18" t="s">
        <v>776</v>
      </c>
      <c r="B389" s="10" t="s">
        <v>777</v>
      </c>
      <c r="C389" s="2">
        <f t="shared" si="10"/>
        <v>5</v>
      </c>
      <c r="D389" s="11">
        <v>10.324999999999999</v>
      </c>
      <c r="E389" s="10">
        <v>12</v>
      </c>
      <c r="F389" s="56">
        <f t="shared" si="11"/>
        <v>23</v>
      </c>
      <c r="G389" s="7"/>
    </row>
    <row r="390" spans="1:7" ht="13.5">
      <c r="A390" s="18" t="s">
        <v>778</v>
      </c>
      <c r="B390" s="10" t="s">
        <v>779</v>
      </c>
      <c r="C390" s="2">
        <f t="shared" si="10"/>
        <v>8</v>
      </c>
      <c r="D390" s="11">
        <v>14.75</v>
      </c>
      <c r="E390" s="10">
        <v>35</v>
      </c>
      <c r="F390" s="56">
        <f t="shared" si="11"/>
        <v>50</v>
      </c>
      <c r="G390" s="7"/>
    </row>
    <row r="391" spans="1:7" ht="13.5">
      <c r="A391" s="18" t="s">
        <v>20</v>
      </c>
      <c r="B391" s="10" t="s">
        <v>780</v>
      </c>
      <c r="C391" s="2">
        <f t="shared" si="10"/>
        <v>5</v>
      </c>
      <c r="D391" s="11">
        <v>11.209999999999999</v>
      </c>
      <c r="E391" s="10">
        <v>16</v>
      </c>
      <c r="F391" s="56">
        <f t="shared" si="11"/>
        <v>28</v>
      </c>
      <c r="G391" s="7"/>
    </row>
    <row r="392" spans="1:7" ht="13.5">
      <c r="A392" s="18" t="s">
        <v>781</v>
      </c>
      <c r="B392" s="10" t="s">
        <v>782</v>
      </c>
      <c r="C392" s="2">
        <f t="shared" si="10"/>
        <v>5</v>
      </c>
      <c r="D392" s="11">
        <v>10.324999999999999</v>
      </c>
      <c r="E392" s="10">
        <v>16</v>
      </c>
      <c r="F392" s="56">
        <f t="shared" si="11"/>
        <v>27</v>
      </c>
      <c r="G392" s="7"/>
    </row>
    <row r="393" spans="1:7" ht="13.5">
      <c r="A393" s="18" t="s">
        <v>783</v>
      </c>
      <c r="B393" s="10" t="s">
        <v>784</v>
      </c>
      <c r="C393" s="2">
        <f t="shared" si="10"/>
        <v>6</v>
      </c>
      <c r="D393" s="11">
        <v>10.62</v>
      </c>
      <c r="E393" s="10">
        <v>25</v>
      </c>
      <c r="F393" s="56">
        <f t="shared" si="11"/>
        <v>36</v>
      </c>
      <c r="G393" s="7"/>
    </row>
    <row r="394" spans="1:7" ht="13.5">
      <c r="A394" s="18" t="s">
        <v>785</v>
      </c>
      <c r="B394" s="10" t="s">
        <v>786</v>
      </c>
      <c r="C394" s="2">
        <f t="shared" si="10"/>
        <v>5</v>
      </c>
      <c r="D394" s="11">
        <v>13.274999999999999</v>
      </c>
      <c r="E394" s="10">
        <v>20</v>
      </c>
      <c r="F394" s="56">
        <f t="shared" ref="F394:F401" si="12">ROUNDUP(SUM(D394:E394),0)</f>
        <v>34</v>
      </c>
      <c r="G394" s="7"/>
    </row>
    <row r="395" spans="1:7" ht="13.5">
      <c r="A395" s="18" t="s">
        <v>787</v>
      </c>
      <c r="B395" s="10" t="s">
        <v>788</v>
      </c>
      <c r="C395" s="2">
        <f t="shared" si="10"/>
        <v>5</v>
      </c>
      <c r="D395" s="11">
        <v>14.16</v>
      </c>
      <c r="E395" s="10">
        <v>15</v>
      </c>
      <c r="F395" s="56">
        <f t="shared" si="12"/>
        <v>30</v>
      </c>
      <c r="G395" s="7"/>
    </row>
    <row r="396" spans="1:7" ht="13.5">
      <c r="A396" s="18" t="s">
        <v>789</v>
      </c>
      <c r="B396" s="10" t="s">
        <v>790</v>
      </c>
      <c r="C396" s="2">
        <f t="shared" si="10"/>
        <v>6</v>
      </c>
      <c r="D396" s="11">
        <v>12.389999999999999</v>
      </c>
      <c r="E396" s="10">
        <v>25</v>
      </c>
      <c r="F396" s="56">
        <f t="shared" si="12"/>
        <v>38</v>
      </c>
      <c r="G396" s="7"/>
    </row>
    <row r="397" spans="1:7" ht="13.5">
      <c r="A397" s="18" t="s">
        <v>21</v>
      </c>
      <c r="B397" s="10" t="s">
        <v>791</v>
      </c>
      <c r="C397" s="2">
        <f t="shared" si="10"/>
        <v>5</v>
      </c>
      <c r="D397" s="11">
        <v>11.799999999999999</v>
      </c>
      <c r="E397" s="10">
        <v>21</v>
      </c>
      <c r="F397" s="56">
        <f t="shared" si="12"/>
        <v>33</v>
      </c>
      <c r="G397" s="7"/>
    </row>
    <row r="398" spans="1:7" ht="13.5">
      <c r="A398" s="18" t="s">
        <v>792</v>
      </c>
      <c r="B398" s="10" t="s">
        <v>793</v>
      </c>
      <c r="C398" s="2">
        <f t="shared" si="10"/>
        <v>6</v>
      </c>
      <c r="D398" s="11">
        <v>12.094999999999999</v>
      </c>
      <c r="E398" s="10">
        <v>26</v>
      </c>
      <c r="F398" s="56">
        <f t="shared" si="12"/>
        <v>39</v>
      </c>
      <c r="G398" s="7"/>
    </row>
    <row r="399" spans="1:7" ht="13.5">
      <c r="A399" s="18" t="s">
        <v>794</v>
      </c>
      <c r="B399" s="10" t="s">
        <v>795</v>
      </c>
      <c r="C399" s="2">
        <f t="shared" si="10"/>
        <v>6</v>
      </c>
      <c r="D399" s="11">
        <v>12.979999999999999</v>
      </c>
      <c r="E399" s="10">
        <v>24</v>
      </c>
      <c r="F399" s="56">
        <f t="shared" si="12"/>
        <v>37</v>
      </c>
      <c r="G399" s="7"/>
    </row>
    <row r="400" spans="1:7" ht="13.5">
      <c r="A400" s="18" t="s">
        <v>796</v>
      </c>
      <c r="B400" s="10" t="s">
        <v>797</v>
      </c>
      <c r="C400" s="2">
        <f t="shared" si="10"/>
        <v>8</v>
      </c>
      <c r="D400" s="11">
        <v>10.029999999999999</v>
      </c>
      <c r="E400" s="10">
        <v>42</v>
      </c>
      <c r="F400" s="56">
        <f t="shared" si="12"/>
        <v>53</v>
      </c>
      <c r="G400" s="7"/>
    </row>
    <row r="401" spans="1:7" ht="13.5">
      <c r="A401" s="18" t="s">
        <v>798</v>
      </c>
      <c r="B401" s="10" t="s">
        <v>799</v>
      </c>
      <c r="C401" s="2">
        <f t="shared" si="10"/>
        <v>6</v>
      </c>
      <c r="D401" s="11">
        <v>10.62</v>
      </c>
      <c r="E401" s="10">
        <v>26</v>
      </c>
      <c r="F401" s="56">
        <f t="shared" si="12"/>
        <v>37</v>
      </c>
      <c r="G401" s="7"/>
    </row>
  </sheetData>
  <mergeCells count="1">
    <mergeCell ref="A1:O1"/>
  </mergeCells>
  <phoneticPr fontId="1" type="noConversion"/>
  <conditionalFormatting sqref="C350:C401">
    <cfRule type="expression" priority="15" stopIfTrue="1">
      <formula>$F350=34</formula>
    </cfRule>
  </conditionalFormatting>
  <conditionalFormatting sqref="C350:C401">
    <cfRule type="expression" dxfId="25" priority="13" stopIfTrue="1">
      <formula>$F350=34</formula>
    </cfRule>
  </conditionalFormatting>
  <conditionalFormatting sqref="C5:C346">
    <cfRule type="expression" dxfId="24" priority="22" stopIfTrue="1">
      <formula>$C5*10-$H5&lt;2</formula>
    </cfRule>
  </conditionalFormatting>
  <conditionalFormatting sqref="C350">
    <cfRule type="expression" dxfId="23" priority="8" stopIfTrue="1">
      <formula>$F350=63</formula>
    </cfRule>
    <cfRule type="expression" dxfId="22" priority="9" stopIfTrue="1">
      <formula>$F350=56</formula>
    </cfRule>
    <cfRule type="expression" dxfId="21" priority="10" stopIfTrue="1">
      <formula>$F350=49</formula>
    </cfRule>
    <cfRule type="expression" dxfId="20" priority="11" stopIfTrue="1">
      <formula>$F350=43</formula>
    </cfRule>
    <cfRule type="expression" dxfId="19" priority="12" stopIfTrue="1">
      <formula>$F350=35</formula>
    </cfRule>
  </conditionalFormatting>
  <conditionalFormatting sqref="C350">
    <cfRule type="cellIs" dxfId="18" priority="7" stopIfTrue="1" operator="equal">
      <formula>10</formula>
    </cfRule>
  </conditionalFormatting>
  <conditionalFormatting sqref="C351:C401">
    <cfRule type="expression" dxfId="17" priority="2" stopIfTrue="1">
      <formula>$F351=63</formula>
    </cfRule>
    <cfRule type="expression" dxfId="16" priority="3" stopIfTrue="1">
      <formula>$F351=56</formula>
    </cfRule>
    <cfRule type="expression" dxfId="15" priority="4" stopIfTrue="1">
      <formula>$F351=49</formula>
    </cfRule>
    <cfRule type="expression" dxfId="14" priority="5" stopIfTrue="1">
      <formula>$F351=43</formula>
    </cfRule>
    <cfRule type="expression" dxfId="13" priority="6" stopIfTrue="1">
      <formula>$F351=35</formula>
    </cfRule>
  </conditionalFormatting>
  <conditionalFormatting sqref="C351:C401">
    <cfRule type="cellIs" dxfId="12" priority="1" stopIfTrue="1" operator="equal">
      <formula>10</formula>
    </cfRule>
  </conditionalFormatting>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sheetPr codeName="Sheet2"/>
  <dimension ref="B1:E10"/>
  <sheetViews>
    <sheetView showGridLines="0" workbookViewId="0"/>
  </sheetViews>
  <sheetFormatPr defaultRowHeight="13"/>
  <cols>
    <col min="1" max="1" width="0.8984375" customWidth="1"/>
    <col min="2" max="2" width="45.09765625" customWidth="1"/>
    <col min="3" max="3" width="1.09765625" customWidth="1"/>
    <col min="4" max="4" width="3.8984375" customWidth="1"/>
    <col min="5" max="5" width="11.09765625" customWidth="1"/>
  </cols>
  <sheetData>
    <row r="1" spans="2:5" ht="26">
      <c r="B1" s="45" t="s">
        <v>9</v>
      </c>
      <c r="C1" s="46"/>
      <c r="D1" s="51"/>
      <c r="E1" s="51"/>
    </row>
    <row r="2" spans="2:5">
      <c r="B2" s="45" t="s">
        <v>10</v>
      </c>
      <c r="C2" s="46"/>
      <c r="D2" s="51"/>
      <c r="E2" s="51"/>
    </row>
    <row r="3" spans="2:5">
      <c r="B3" s="47"/>
      <c r="C3" s="47"/>
      <c r="D3" s="52"/>
      <c r="E3" s="52"/>
    </row>
    <row r="4" spans="2:5" ht="52">
      <c r="B4" s="48" t="s">
        <v>11</v>
      </c>
      <c r="C4" s="47"/>
      <c r="D4" s="52"/>
      <c r="E4" s="52"/>
    </row>
    <row r="5" spans="2:5">
      <c r="B5" s="47"/>
      <c r="C5" s="47"/>
      <c r="D5" s="52"/>
      <c r="E5" s="52"/>
    </row>
    <row r="6" spans="2:5" ht="39">
      <c r="B6" s="45" t="s">
        <v>12</v>
      </c>
      <c r="C6" s="46"/>
      <c r="D6" s="51"/>
      <c r="E6" s="53" t="s">
        <v>13</v>
      </c>
    </row>
    <row r="7" spans="2:5" ht="13.5" thickBot="1">
      <c r="B7" s="47"/>
      <c r="C7" s="47"/>
      <c r="D7" s="52"/>
      <c r="E7" s="52"/>
    </row>
    <row r="8" spans="2:5" ht="52.5" thickBot="1">
      <c r="B8" s="49" t="s">
        <v>14</v>
      </c>
      <c r="C8" s="50"/>
      <c r="D8" s="54"/>
      <c r="E8" s="55">
        <v>2</v>
      </c>
    </row>
    <row r="9" spans="2:5">
      <c r="B9" s="47"/>
      <c r="C9" s="47"/>
      <c r="D9" s="52"/>
      <c r="E9" s="52"/>
    </row>
    <row r="10" spans="2:5">
      <c r="B10" s="47"/>
      <c r="C10" s="47"/>
      <c r="D10" s="52"/>
      <c r="E10" s="52"/>
    </row>
  </sheetData>
  <phoneticPr fontId="1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ME_jun13-fin</vt:lpstr>
      <vt:lpstr>Compatibility Report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Dana</cp:lastModifiedBy>
  <cp:lastPrinted>2010-06-18T06:57:16Z</cp:lastPrinted>
  <dcterms:created xsi:type="dcterms:W3CDTF">2009-06-16T13:08:24Z</dcterms:created>
  <dcterms:modified xsi:type="dcterms:W3CDTF">2013-06-14T09:53:34Z</dcterms:modified>
</cp:coreProperties>
</file>