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lena\Dropbox\Faks\ME\Kolokvijum\2014\"/>
    </mc:Choice>
  </mc:AlternateContent>
  <bookViews>
    <workbookView xWindow="0" yWindow="0" windowWidth="20490" windowHeight="7155"/>
  </bookViews>
  <sheets>
    <sheet name="Rang po broju bodova" sheetId="1" r:id="rId1"/>
    <sheet name="Sheet4" sheetId="5" r:id="rId2"/>
  </sheets>
  <definedNames>
    <definedName name="_xlnm._FilterDatabase" localSheetId="0" hidden="1">'Rang po broju bodova'!$J$1:$J$1137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30" i="1" l="1"/>
  <c r="I885" i="1"/>
  <c r="I857" i="1"/>
  <c r="I827" i="1"/>
  <c r="I826" i="1"/>
  <c r="I801" i="1"/>
  <c r="I777" i="1"/>
  <c r="I210" i="1"/>
  <c r="I157" i="1"/>
  <c r="E1036" i="1" l="1"/>
  <c r="E972" i="1"/>
  <c r="E977" i="1"/>
  <c r="E998" i="1"/>
  <c r="E1068" i="1"/>
  <c r="E1038" i="1"/>
  <c r="E1011" i="1"/>
  <c r="E987" i="1"/>
  <c r="E1017" i="1"/>
  <c r="E1021" i="1"/>
  <c r="E1083" i="1"/>
  <c r="E1094" i="1"/>
  <c r="E979" i="1"/>
  <c r="E982" i="1"/>
  <c r="E1025" i="1"/>
  <c r="E985" i="1"/>
  <c r="E991" i="1"/>
  <c r="E993" i="1"/>
  <c r="E1096" i="1"/>
  <c r="E1019" i="1"/>
  <c r="E1022" i="1"/>
  <c r="E1023" i="1"/>
  <c r="E1071" i="1"/>
  <c r="E1031" i="1"/>
  <c r="E983" i="1"/>
  <c r="E1026" i="1"/>
  <c r="E1050" i="1"/>
  <c r="E1135" i="1"/>
  <c r="E973" i="1"/>
  <c r="E974" i="1"/>
  <c r="E981" i="1"/>
  <c r="E4" i="1" l="1"/>
  <c r="I4" i="1" s="1"/>
  <c r="E5" i="1"/>
  <c r="I5" i="1" s="1"/>
  <c r="E6" i="1"/>
  <c r="I6" i="1" s="1"/>
  <c r="E7" i="1"/>
  <c r="I7" i="1" s="1"/>
  <c r="E8" i="1"/>
  <c r="I8" i="1" s="1"/>
  <c r="E15" i="1"/>
  <c r="I15" i="1" s="1"/>
  <c r="E21" i="1"/>
  <c r="I21" i="1" s="1"/>
  <c r="E22" i="1"/>
  <c r="I22" i="1" s="1"/>
  <c r="E59" i="1"/>
  <c r="I59" i="1" s="1"/>
  <c r="E61" i="1"/>
  <c r="I61" i="1" s="1"/>
  <c r="E62" i="1"/>
  <c r="I62" i="1" s="1"/>
  <c r="E85" i="1"/>
  <c r="I85" i="1" s="1"/>
  <c r="E86" i="1"/>
  <c r="I86" i="1" s="1"/>
  <c r="E63" i="1"/>
  <c r="I63" i="1" s="1"/>
  <c r="E100" i="1"/>
  <c r="I100" i="1" s="1"/>
  <c r="E9" i="1"/>
  <c r="I9" i="1" s="1"/>
  <c r="E10" i="1"/>
  <c r="I10" i="1" s="1"/>
  <c r="E11" i="1"/>
  <c r="I11" i="1" s="1"/>
  <c r="E12" i="1"/>
  <c r="I12" i="1" s="1"/>
  <c r="E110" i="1"/>
  <c r="I110" i="1" s="1"/>
  <c r="E64" i="1"/>
  <c r="I64" i="1" s="1"/>
  <c r="E23" i="1"/>
  <c r="I23" i="1" s="1"/>
  <c r="E24" i="1"/>
  <c r="I24" i="1" s="1"/>
  <c r="E25" i="1"/>
  <c r="I25" i="1" s="1"/>
  <c r="E128" i="1"/>
  <c r="I128" i="1" s="1"/>
  <c r="E131" i="1"/>
  <c r="I131" i="1" s="1"/>
  <c r="E132" i="1"/>
  <c r="I132" i="1" s="1"/>
  <c r="E133" i="1"/>
  <c r="I133" i="1" s="1"/>
  <c r="E114" i="1"/>
  <c r="I114" i="1" s="1"/>
  <c r="E44" i="1"/>
  <c r="I44" i="1" s="1"/>
  <c r="E164" i="1"/>
  <c r="I164" i="1" s="1"/>
  <c r="E37" i="1"/>
  <c r="I37" i="1" s="1"/>
  <c r="E65" i="1"/>
  <c r="I65" i="1" s="1"/>
  <c r="E45" i="1"/>
  <c r="I45" i="1" s="1"/>
  <c r="E185" i="1"/>
  <c r="I185" i="1" s="1"/>
  <c r="E201" i="1"/>
  <c r="I201" i="1" s="1"/>
  <c r="E223" i="1"/>
  <c r="I223" i="1" s="1"/>
  <c r="E242" i="1"/>
  <c r="I242" i="1" s="1"/>
  <c r="E134" i="1"/>
  <c r="I134" i="1" s="1"/>
  <c r="E16" i="1"/>
  <c r="I16" i="1" s="1"/>
  <c r="E26" i="1"/>
  <c r="I26" i="1" s="1"/>
  <c r="E27" i="1"/>
  <c r="I27" i="1" s="1"/>
  <c r="E28" i="1"/>
  <c r="I28" i="1" s="1"/>
  <c r="E29" i="1"/>
  <c r="I29" i="1" s="1"/>
  <c r="E87" i="1"/>
  <c r="I87" i="1" s="1"/>
  <c r="E300" i="1"/>
  <c r="I300" i="1" s="1"/>
  <c r="E46" i="1"/>
  <c r="I46" i="1" s="1"/>
  <c r="E50" i="1"/>
  <c r="I50" i="1" s="1"/>
  <c r="E127" i="1"/>
  <c r="I127" i="1" s="1"/>
  <c r="E303" i="1"/>
  <c r="I303" i="1" s="1"/>
  <c r="E58" i="1"/>
  <c r="I58" i="1" s="1"/>
  <c r="E316" i="1"/>
  <c r="I316" i="1" s="1"/>
  <c r="E317" i="1"/>
  <c r="I317" i="1" s="1"/>
  <c r="E66" i="1"/>
  <c r="I66" i="1" s="1"/>
  <c r="E135" i="1"/>
  <c r="I135" i="1" s="1"/>
  <c r="E158" i="1"/>
  <c r="I158" i="1" s="1"/>
  <c r="E291" i="1"/>
  <c r="I291" i="1" s="1"/>
  <c r="E328" i="1"/>
  <c r="I328" i="1" s="1"/>
  <c r="E159" i="1"/>
  <c r="I159" i="1" s="1"/>
  <c r="E335" i="1"/>
  <c r="I335" i="1" s="1"/>
  <c r="E36" i="1"/>
  <c r="I36" i="1" s="1"/>
  <c r="E17" i="1"/>
  <c r="I17" i="1" s="1"/>
  <c r="E18" i="1"/>
  <c r="I18" i="1" s="1"/>
  <c r="E166" i="1"/>
  <c r="I166" i="1" s="1"/>
  <c r="E191" i="1"/>
  <c r="I191" i="1" s="1"/>
  <c r="E358" i="1"/>
  <c r="I358" i="1" s="1"/>
  <c r="E140" i="1"/>
  <c r="I140" i="1" s="1"/>
  <c r="E39" i="1"/>
  <c r="I39" i="1" s="1"/>
  <c r="E294" i="1"/>
  <c r="I294" i="1" s="1"/>
  <c r="E47" i="1"/>
  <c r="I47" i="1" s="1"/>
  <c r="E51" i="1"/>
  <c r="I51" i="1" s="1"/>
  <c r="E153" i="1"/>
  <c r="I153" i="1" s="1"/>
  <c r="E168" i="1"/>
  <c r="I168" i="1" s="1"/>
  <c r="E192" i="1"/>
  <c r="I192" i="1" s="1"/>
  <c r="E250" i="1"/>
  <c r="I250" i="1" s="1"/>
  <c r="E206" i="1"/>
  <c r="I206" i="1" s="1"/>
  <c r="E67" i="1"/>
  <c r="I67" i="1" s="1"/>
  <c r="E88" i="1"/>
  <c r="I88" i="1" s="1"/>
  <c r="E260" i="1"/>
  <c r="I260" i="1" s="1"/>
  <c r="E436" i="1"/>
  <c r="I436" i="1" s="1"/>
  <c r="E237" i="1"/>
  <c r="I237" i="1" s="1"/>
  <c r="E19" i="1"/>
  <c r="I19" i="1" s="1"/>
  <c r="E20" i="1"/>
  <c r="I20" i="1" s="1"/>
  <c r="D247" i="1"/>
  <c r="E247" i="1"/>
  <c r="I247" i="1" s="1"/>
  <c r="E94" i="1"/>
  <c r="I94" i="1" s="1"/>
  <c r="E89" i="1"/>
  <c r="I89" i="1" s="1"/>
  <c r="E483" i="1"/>
  <c r="I483" i="1" s="1"/>
  <c r="E163" i="1"/>
  <c r="I163" i="1" s="1"/>
  <c r="E239" i="1"/>
  <c r="I239" i="1" s="1"/>
  <c r="E390" i="1"/>
  <c r="I390" i="1" s="1"/>
  <c r="E57" i="1"/>
  <c r="I57" i="1" s="1"/>
  <c r="E243" i="1"/>
  <c r="I243" i="1" s="1"/>
  <c r="E188" i="1"/>
  <c r="I188" i="1" s="1"/>
  <c r="E283" i="1"/>
  <c r="I283" i="1" s="1"/>
  <c r="E215" i="1"/>
  <c r="I215" i="1" s="1"/>
  <c r="E30" i="1"/>
  <c r="I30" i="1" s="1"/>
  <c r="E31" i="1"/>
  <c r="I31" i="1" s="1"/>
  <c r="E129" i="1"/>
  <c r="I129" i="1" s="1"/>
  <c r="E136" i="1"/>
  <c r="I136" i="1" s="1"/>
  <c r="E95" i="1"/>
  <c r="I95" i="1" s="1"/>
  <c r="E38" i="1"/>
  <c r="I38" i="1" s="1"/>
  <c r="E583" i="1"/>
  <c r="I583" i="1" s="1"/>
  <c r="E586" i="1"/>
  <c r="I586" i="1" s="1"/>
  <c r="E177" i="1"/>
  <c r="I177" i="1" s="1"/>
  <c r="E41" i="1"/>
  <c r="I41" i="1" s="1"/>
  <c r="E334" i="1"/>
  <c r="I334" i="1" s="1"/>
  <c r="E342" i="1"/>
  <c r="I342" i="1" s="1"/>
  <c r="E105" i="1"/>
  <c r="I105" i="1" s="1"/>
  <c r="E40" i="1"/>
  <c r="I40" i="1" s="1"/>
  <c r="E68" i="1"/>
  <c r="I68" i="1" s="1"/>
  <c r="E141" i="1"/>
  <c r="I141" i="1" s="1"/>
  <c r="E112" i="1"/>
  <c r="I112" i="1" s="1"/>
  <c r="E113" i="1"/>
  <c r="I113" i="1" s="1"/>
  <c r="E635" i="1"/>
  <c r="I635" i="1" s="1"/>
  <c r="E115" i="1"/>
  <c r="I115" i="1" s="1"/>
  <c r="E117" i="1"/>
  <c r="I117" i="1" s="1"/>
  <c r="E32" i="1"/>
  <c r="I32" i="1" s="1"/>
  <c r="E52" i="1"/>
  <c r="I52" i="1" s="1"/>
  <c r="E137" i="1"/>
  <c r="I137" i="1" s="1"/>
  <c r="E189" i="1"/>
  <c r="I189" i="1" s="1"/>
  <c r="E676" i="1"/>
  <c r="I676" i="1" s="1"/>
  <c r="E431" i="1"/>
  <c r="I431" i="1" s="1"/>
  <c r="E69" i="1"/>
  <c r="I69" i="1" s="1"/>
  <c r="E70" i="1"/>
  <c r="I70" i="1" s="1"/>
  <c r="E71" i="1"/>
  <c r="I71" i="1" s="1"/>
  <c r="E212" i="1"/>
  <c r="I212" i="1" s="1"/>
  <c r="E697" i="1"/>
  <c r="I697" i="1" s="1"/>
  <c r="E118" i="1"/>
  <c r="I118" i="1" s="1"/>
  <c r="D33" i="1"/>
  <c r="E33" i="1" s="1"/>
  <c r="I33" i="1" s="1"/>
  <c r="E72" i="1"/>
  <c r="I72" i="1" s="1"/>
  <c r="E142" i="1"/>
  <c r="I142" i="1" s="1"/>
  <c r="E479" i="1"/>
  <c r="I479" i="1" s="1"/>
  <c r="E270" i="1"/>
  <c r="I270" i="1" s="1"/>
  <c r="E395" i="1"/>
  <c r="I395" i="1" s="1"/>
  <c r="E513" i="1"/>
  <c r="I513" i="1" s="1"/>
  <c r="E277" i="1"/>
  <c r="I277" i="1" s="1"/>
  <c r="E143" i="1"/>
  <c r="I143" i="1" s="1"/>
  <c r="E694" i="1"/>
  <c r="I694" i="1" s="1"/>
  <c r="E34" i="1"/>
  <c r="I34" i="1" s="1"/>
  <c r="E298" i="1"/>
  <c r="I298" i="1" s="1"/>
  <c r="E53" i="1"/>
  <c r="I53" i="1" s="1"/>
  <c r="E125" i="1"/>
  <c r="I125" i="1" s="1"/>
  <c r="E224" i="1"/>
  <c r="I224" i="1" s="1"/>
  <c r="E816" i="1"/>
  <c r="I816" i="1" s="1"/>
  <c r="E824" i="1"/>
  <c r="I824" i="1" s="1"/>
  <c r="E73" i="1"/>
  <c r="I73" i="1" s="1"/>
  <c r="E144" i="1"/>
  <c r="I144" i="1" s="1"/>
  <c r="E145" i="1"/>
  <c r="I145" i="1" s="1"/>
  <c r="E146" i="1"/>
  <c r="I146" i="1" s="1"/>
  <c r="E171" i="1"/>
  <c r="I171" i="1" s="1"/>
  <c r="E576" i="1"/>
  <c r="I576" i="1" s="1"/>
  <c r="E699" i="1"/>
  <c r="I699" i="1" s="1"/>
  <c r="E854" i="1"/>
  <c r="I854" i="1" s="1"/>
  <c r="E119" i="1"/>
  <c r="I119" i="1" s="1"/>
  <c r="E160" i="1"/>
  <c r="I160" i="1" s="1"/>
  <c r="E600" i="1"/>
  <c r="I600" i="1" s="1"/>
  <c r="E54" i="1"/>
  <c r="I54" i="1" s="1"/>
  <c r="E649" i="1"/>
  <c r="I649" i="1" s="1"/>
  <c r="E225" i="1"/>
  <c r="I225" i="1" s="1"/>
  <c r="E182" i="1"/>
  <c r="I182" i="1" s="1"/>
  <c r="E345" i="1"/>
  <c r="I345" i="1" s="1"/>
  <c r="E304" i="1"/>
  <c r="I304" i="1" s="1"/>
  <c r="E111" i="1"/>
  <c r="I111" i="1" s="1"/>
  <c r="E42" i="1"/>
  <c r="I42" i="1" s="1"/>
  <c r="E193" i="1"/>
  <c r="I193" i="1" s="1"/>
  <c r="E194" i="1"/>
  <c r="I194" i="1" s="1"/>
  <c r="E147" i="1"/>
  <c r="I147" i="1" s="1"/>
  <c r="E148" i="1"/>
  <c r="I148" i="1" s="1"/>
  <c r="E686" i="1"/>
  <c r="I686" i="1" s="1"/>
  <c r="E96" i="1"/>
  <c r="I96" i="1" s="1"/>
  <c r="E154" i="1"/>
  <c r="I154" i="1" s="1"/>
  <c r="E116" i="1"/>
  <c r="I116" i="1" s="1"/>
  <c r="E43" i="1"/>
  <c r="I43" i="1" s="1"/>
  <c r="E102" i="1"/>
  <c r="I102" i="1" s="1"/>
  <c r="E48" i="1"/>
  <c r="I48" i="1" s="1"/>
  <c r="E226" i="1"/>
  <c r="I226" i="1" s="1"/>
  <c r="E227" i="1"/>
  <c r="I227" i="1" s="1"/>
  <c r="E56" i="1"/>
  <c r="I56" i="1" s="1"/>
  <c r="E658" i="1"/>
  <c r="I658" i="1" s="1"/>
  <c r="E169" i="1"/>
  <c r="I169" i="1" s="1"/>
  <c r="E60" i="1"/>
  <c r="I60" i="1" s="1"/>
  <c r="E624" i="1"/>
  <c r="I624" i="1" s="1"/>
  <c r="E251" i="1"/>
  <c r="I251" i="1" s="1"/>
  <c r="E74" i="1"/>
  <c r="I74" i="1" s="1"/>
  <c r="E75" i="1"/>
  <c r="I75" i="1" s="1"/>
  <c r="E149" i="1"/>
  <c r="I149" i="1" s="1"/>
  <c r="E851" i="1"/>
  <c r="I851" i="1" s="1"/>
  <c r="E213" i="1"/>
  <c r="I213" i="1" s="1"/>
  <c r="E155" i="1"/>
  <c r="I155" i="1" s="1"/>
  <c r="E710" i="1"/>
  <c r="I710" i="1" s="1"/>
  <c r="E202" i="1"/>
  <c r="I202" i="1" s="1"/>
  <c r="E962" i="1"/>
  <c r="I962" i="1" s="1"/>
  <c r="E263" i="1"/>
  <c r="I263" i="1" s="1"/>
  <c r="E717" i="1"/>
  <c r="I717" i="1" s="1"/>
  <c r="E266" i="1"/>
  <c r="I266" i="1" s="1"/>
  <c r="E238" i="1"/>
  <c r="I238" i="1" s="1"/>
  <c r="E108" i="1"/>
  <c r="I108" i="1" s="1"/>
  <c r="E130" i="1"/>
  <c r="I130" i="1" s="1"/>
  <c r="E548" i="1"/>
  <c r="I548" i="1" s="1"/>
  <c r="E379" i="1"/>
  <c r="I379" i="1" s="1"/>
  <c r="E195" i="1"/>
  <c r="I195" i="1" s="1"/>
  <c r="E196" i="1"/>
  <c r="I196" i="1" s="1"/>
  <c r="E565" i="1"/>
  <c r="I565" i="1" s="1"/>
  <c r="E170" i="1"/>
  <c r="I170" i="1" s="1"/>
  <c r="E362" i="1"/>
  <c r="I362" i="1" s="1"/>
  <c r="E568" i="1"/>
  <c r="I568" i="1" s="1"/>
  <c r="E76" i="1"/>
  <c r="I76" i="1" s="1"/>
  <c r="E150" i="1"/>
  <c r="I150" i="1" s="1"/>
  <c r="E152" i="1"/>
  <c r="I152" i="1" s="1"/>
  <c r="E214" i="1"/>
  <c r="I214" i="1" s="1"/>
  <c r="E324" i="1"/>
  <c r="I324" i="1" s="1"/>
  <c r="E587" i="1"/>
  <c r="I587" i="1" s="1"/>
  <c r="E228" i="1"/>
  <c r="I228" i="1" s="1"/>
  <c r="E343" i="1"/>
  <c r="I343" i="1" s="1"/>
  <c r="E606" i="1"/>
  <c r="I606" i="1" s="1"/>
  <c r="E92" i="1"/>
  <c r="I92" i="1" s="1"/>
  <c r="E109" i="1"/>
  <c r="I109" i="1" s="1"/>
  <c r="E240" i="1"/>
  <c r="I240" i="1" s="1"/>
  <c r="E165" i="1"/>
  <c r="I165" i="1" s="1"/>
  <c r="E246" i="1"/>
  <c r="I246" i="1" s="1"/>
  <c r="E315" i="1"/>
  <c r="I315" i="1" s="1"/>
  <c r="E197" i="1"/>
  <c r="I197" i="1" s="1"/>
  <c r="E884" i="1"/>
  <c r="I884" i="1" s="1"/>
  <c r="E793" i="1"/>
  <c r="I793" i="1" s="1"/>
  <c r="E279" i="1"/>
  <c r="I279" i="1" s="1"/>
  <c r="E184" i="1"/>
  <c r="I184" i="1" s="1"/>
  <c r="E172" i="1"/>
  <c r="I172" i="1" s="1"/>
  <c r="E320" i="1"/>
  <c r="I320" i="1" s="1"/>
  <c r="E90" i="1"/>
  <c r="I90" i="1" s="1"/>
  <c r="E644" i="1"/>
  <c r="I644" i="1" s="1"/>
  <c r="E336" i="1"/>
  <c r="I336" i="1" s="1"/>
  <c r="E49" i="1"/>
  <c r="I49" i="1" s="1"/>
  <c r="E659" i="1"/>
  <c r="I659" i="1" s="1"/>
  <c r="E666" i="1"/>
  <c r="I666" i="1" s="1"/>
  <c r="E350" i="1"/>
  <c r="I350" i="1" s="1"/>
  <c r="E326" i="1"/>
  <c r="I326" i="1" s="1"/>
  <c r="E448" i="1"/>
  <c r="I448" i="1" s="1"/>
  <c r="E274" i="1"/>
  <c r="I274" i="1" s="1"/>
  <c r="E561" i="1"/>
  <c r="I561" i="1" s="1"/>
  <c r="E567" i="1"/>
  <c r="I567" i="1" s="1"/>
  <c r="E77" i="1"/>
  <c r="I77" i="1" s="1"/>
  <c r="E280" i="1"/>
  <c r="I280" i="1" s="1"/>
  <c r="E287" i="1"/>
  <c r="I287" i="1" s="1"/>
  <c r="E470" i="1"/>
  <c r="I470" i="1" s="1"/>
  <c r="E327" i="1"/>
  <c r="I327" i="1" s="1"/>
  <c r="E374" i="1"/>
  <c r="I374" i="1" s="1"/>
  <c r="E421" i="1"/>
  <c r="I421" i="1" s="1"/>
  <c r="E221" i="1"/>
  <c r="I221" i="1" s="1"/>
  <c r="E906" i="1"/>
  <c r="I906" i="1" s="1"/>
  <c r="E385" i="1"/>
  <c r="I385" i="1" s="1"/>
  <c r="E351" i="1"/>
  <c r="I351" i="1" s="1"/>
  <c r="E271" i="1"/>
  <c r="I271" i="1" s="1"/>
  <c r="E620" i="1"/>
  <c r="I620" i="1" s="1"/>
  <c r="E460" i="1"/>
  <c r="I460" i="1" s="1"/>
  <c r="E466" i="1"/>
  <c r="I466" i="1" s="1"/>
  <c r="E321" i="1"/>
  <c r="I321" i="1" s="1"/>
  <c r="E175" i="1"/>
  <c r="I175" i="1" s="1"/>
  <c r="E216" i="1"/>
  <c r="I216" i="1" s="1"/>
  <c r="E217" i="1"/>
  <c r="I217" i="1" s="1"/>
  <c r="E98" i="1"/>
  <c r="I98" i="1" s="1"/>
  <c r="E375" i="1"/>
  <c r="I375" i="1" s="1"/>
  <c r="E261" i="1"/>
  <c r="I261" i="1" s="1"/>
  <c r="E101" i="1"/>
  <c r="I101" i="1" s="1"/>
  <c r="E179" i="1"/>
  <c r="I179" i="1" s="1"/>
  <c r="E180" i="1"/>
  <c r="I180" i="1" s="1"/>
  <c r="E432" i="1"/>
  <c r="I432" i="1" s="1"/>
  <c r="E380" i="1"/>
  <c r="I380" i="1" s="1"/>
  <c r="E106" i="1"/>
  <c r="I106" i="1" s="1"/>
  <c r="E352" i="1"/>
  <c r="I352" i="1" s="1"/>
  <c r="E241" i="1"/>
  <c r="I241" i="1" s="1"/>
  <c r="E272" i="1"/>
  <c r="I272" i="1" s="1"/>
  <c r="E314" i="1"/>
  <c r="I314" i="1" s="1"/>
  <c r="E139" i="1"/>
  <c r="I139" i="1" s="1"/>
  <c r="E286" i="1"/>
  <c r="I286" i="1" s="1"/>
  <c r="E120" i="1"/>
  <c r="I120" i="1" s="1"/>
  <c r="E121" i="1"/>
  <c r="I121" i="1" s="1"/>
  <c r="E288" i="1"/>
  <c r="I288" i="1" s="1"/>
  <c r="E289" i="1"/>
  <c r="I289" i="1" s="1"/>
  <c r="E35" i="1"/>
  <c r="I35" i="1" s="1"/>
  <c r="E376" i="1"/>
  <c r="I376" i="1" s="1"/>
  <c r="E124" i="1"/>
  <c r="I124" i="1" s="1"/>
  <c r="E295" i="1"/>
  <c r="I295" i="1" s="1"/>
  <c r="E423" i="1"/>
  <c r="I423" i="1" s="1"/>
  <c r="E428" i="1"/>
  <c r="I428" i="1" s="1"/>
  <c r="E863" i="1"/>
  <c r="I863" i="1" s="1"/>
  <c r="E305" i="1"/>
  <c r="I305" i="1" s="1"/>
  <c r="E309" i="1"/>
  <c r="I309" i="1" s="1"/>
  <c r="E545" i="1"/>
  <c r="I545" i="1" s="1"/>
  <c r="E391" i="1"/>
  <c r="I391" i="1" s="1"/>
  <c r="E138" i="1"/>
  <c r="I138" i="1" s="1"/>
  <c r="E318" i="1"/>
  <c r="I318" i="1" s="1"/>
  <c r="E176" i="1"/>
  <c r="I176" i="1" s="1"/>
  <c r="D156" i="1"/>
  <c r="E156" i="1"/>
  <c r="I156" i="1" s="1"/>
  <c r="E218" i="1"/>
  <c r="I218" i="1" s="1"/>
  <c r="E377" i="1"/>
  <c r="I377" i="1" s="1"/>
  <c r="E329" i="1"/>
  <c r="I329" i="1" s="1"/>
  <c r="E99" i="1"/>
  <c r="I99" i="1" s="1"/>
  <c r="E425" i="1"/>
  <c r="I425" i="1" s="1"/>
  <c r="E711" i="1"/>
  <c r="I711" i="1" s="1"/>
  <c r="E337" i="1"/>
  <c r="I337" i="1" s="1"/>
  <c r="E338" i="1"/>
  <c r="I338" i="1" s="1"/>
  <c r="E769" i="1"/>
  <c r="I769" i="1" s="1"/>
  <c r="E967" i="1"/>
  <c r="I967" i="1" s="1"/>
  <c r="E264" i="1"/>
  <c r="I264" i="1" s="1"/>
  <c r="E383" i="1"/>
  <c r="I383" i="1" s="1"/>
  <c r="E346" i="1"/>
  <c r="I346" i="1" s="1"/>
  <c r="E353" i="1"/>
  <c r="I353" i="1" s="1"/>
  <c r="E359" i="1"/>
  <c r="I359" i="1" s="1"/>
  <c r="E78" i="1"/>
  <c r="I78" i="1" s="1"/>
  <c r="E79" i="1"/>
  <c r="I79" i="1" s="1"/>
  <c r="E370" i="1"/>
  <c r="I370" i="1" s="1"/>
  <c r="E522" i="1"/>
  <c r="I522" i="1" s="1"/>
  <c r="E525" i="1"/>
  <c r="I525" i="1" s="1"/>
  <c r="E292" i="1"/>
  <c r="I292" i="1" s="1"/>
  <c r="E378" i="1"/>
  <c r="I378" i="1" s="1"/>
  <c r="E80" i="1"/>
  <c r="I80" i="1" s="1"/>
  <c r="E222" i="1"/>
  <c r="I222" i="1" s="1"/>
  <c r="E55" i="1"/>
  <c r="I55" i="1" s="1"/>
  <c r="E183" i="1"/>
  <c r="I183" i="1" s="1"/>
  <c r="E384" i="1"/>
  <c r="I384" i="1" s="1"/>
  <c r="E186" i="1"/>
  <c r="I186" i="1" s="1"/>
  <c r="E595" i="1"/>
  <c r="I595" i="1" s="1"/>
  <c r="E187" i="1"/>
  <c r="I187" i="1" s="1"/>
  <c r="E625" i="1"/>
  <c r="I625" i="1" s="1"/>
  <c r="E203" i="1"/>
  <c r="I203" i="1" s="1"/>
  <c r="E435" i="1"/>
  <c r="I435" i="1" s="1"/>
  <c r="E81" i="1"/>
  <c r="I81" i="1" s="1"/>
  <c r="E463" i="1"/>
  <c r="I463" i="1" s="1"/>
  <c r="E572" i="1"/>
  <c r="I572" i="1" s="1"/>
  <c r="E799" i="1"/>
  <c r="I799" i="1" s="1"/>
  <c r="E471" i="1"/>
  <c r="I471" i="1" s="1"/>
  <c r="E122" i="1"/>
  <c r="I122" i="1" s="1"/>
  <c r="E478" i="1"/>
  <c r="I478" i="1" s="1"/>
  <c r="E415" i="1"/>
  <c r="I415" i="1" s="1"/>
  <c r="E757" i="1"/>
  <c r="I757" i="1" s="1"/>
  <c r="E422" i="1"/>
  <c r="I422" i="1" s="1"/>
  <c r="E220" i="1"/>
  <c r="I220" i="1" s="1"/>
  <c r="E429" i="1"/>
  <c r="I429" i="1" s="1"/>
  <c r="E126" i="1"/>
  <c r="I126" i="1" s="1"/>
  <c r="E867" i="1"/>
  <c r="I867" i="1" s="1"/>
  <c r="E93" i="1"/>
  <c r="I93" i="1" s="1"/>
  <c r="E446" i="1"/>
  <c r="I446" i="1" s="1"/>
  <c r="E275" i="1"/>
  <c r="I275" i="1" s="1"/>
  <c r="E510" i="1"/>
  <c r="I510" i="1" s="1"/>
  <c r="E456" i="1"/>
  <c r="I456" i="1" s="1"/>
  <c r="E252" i="1"/>
  <c r="I252" i="1" s="1"/>
  <c r="E457" i="1"/>
  <c r="I457" i="1" s="1"/>
  <c r="E458" i="1"/>
  <c r="I458" i="1" s="1"/>
  <c r="D459" i="1"/>
  <c r="E459" i="1"/>
  <c r="I459" i="1" s="1"/>
  <c r="E253" i="1"/>
  <c r="I253" i="1" s="1"/>
  <c r="E461" i="1"/>
  <c r="I461" i="1" s="1"/>
  <c r="E740" i="1"/>
  <c r="I740" i="1" s="1"/>
  <c r="E301" i="1"/>
  <c r="I301" i="1" s="1"/>
  <c r="E540" i="1"/>
  <c r="I540" i="1" s="1"/>
  <c r="E97" i="1"/>
  <c r="I97" i="1" s="1"/>
  <c r="E472" i="1"/>
  <c r="I472" i="1" s="1"/>
  <c r="E642" i="1"/>
  <c r="I642" i="1" s="1"/>
  <c r="E530" i="1"/>
  <c r="I530" i="1" s="1"/>
  <c r="E481" i="1"/>
  <c r="I481" i="1" s="1"/>
  <c r="E601" i="1"/>
  <c r="I601" i="1" s="1"/>
  <c r="E487" i="1"/>
  <c r="I487" i="1" s="1"/>
  <c r="E229" i="1"/>
  <c r="I229" i="1" s="1"/>
  <c r="E162" i="1"/>
  <c r="I162" i="1" s="1"/>
  <c r="E490" i="1"/>
  <c r="I490" i="1" s="1"/>
  <c r="E542" i="1"/>
  <c r="I542" i="1" s="1"/>
  <c r="E909" i="1"/>
  <c r="I909" i="1" s="1"/>
  <c r="E268" i="1"/>
  <c r="I268" i="1" s="1"/>
  <c r="E347" i="1"/>
  <c r="I347" i="1" s="1"/>
  <c r="E269" i="1"/>
  <c r="I269" i="1" s="1"/>
  <c r="E546" i="1"/>
  <c r="I546" i="1" s="1"/>
  <c r="E273" i="1"/>
  <c r="I273" i="1" s="1"/>
  <c r="E673" i="1"/>
  <c r="I673" i="1" s="1"/>
  <c r="E394" i="1"/>
  <c r="I394" i="1" s="1"/>
  <c r="E506" i="1"/>
  <c r="I506" i="1" s="1"/>
  <c r="E599" i="1"/>
  <c r="I599" i="1" s="1"/>
  <c r="E577" i="1"/>
  <c r="I577" i="1" s="1"/>
  <c r="E636" i="1"/>
  <c r="I636" i="1" s="1"/>
  <c r="E521" i="1"/>
  <c r="I521" i="1" s="1"/>
  <c r="E523" i="1"/>
  <c r="I523" i="1" s="1"/>
  <c r="E705" i="1"/>
  <c r="I705" i="1" s="1"/>
  <c r="E531" i="1"/>
  <c r="I531" i="1" s="1"/>
  <c r="E299" i="1"/>
  <c r="I299" i="1" s="1"/>
  <c r="E534" i="1"/>
  <c r="I534" i="1" s="1"/>
  <c r="E426" i="1"/>
  <c r="I426" i="1" s="1"/>
  <c r="E960" i="1"/>
  <c r="I960" i="1" s="1"/>
  <c r="E437" i="1"/>
  <c r="I437" i="1" s="1"/>
  <c r="E537" i="1"/>
  <c r="I537" i="1" s="1"/>
  <c r="E543" i="1"/>
  <c r="I543" i="1" s="1"/>
  <c r="E306" i="1"/>
  <c r="I306" i="1" s="1"/>
  <c r="E307" i="1"/>
  <c r="I307" i="1" s="1"/>
  <c r="E498" i="1"/>
  <c r="I498" i="1" s="1"/>
  <c r="E670" i="1"/>
  <c r="I670" i="1" s="1"/>
  <c r="E355" i="1"/>
  <c r="I355" i="1" s="1"/>
  <c r="E675" i="1"/>
  <c r="I675" i="1" s="1"/>
  <c r="E879" i="1"/>
  <c r="I879" i="1" s="1"/>
  <c r="E508" i="1"/>
  <c r="I508" i="1" s="1"/>
  <c r="E276" i="1"/>
  <c r="I276" i="1" s="1"/>
  <c r="E562" i="1"/>
  <c r="I562" i="1" s="1"/>
  <c r="E682" i="1"/>
  <c r="I682" i="1" s="1"/>
  <c r="E566" i="1"/>
  <c r="I566" i="1" s="1"/>
  <c r="E844" i="1"/>
  <c r="I844" i="1" s="1"/>
  <c r="E82" i="1"/>
  <c r="I82" i="1" s="1"/>
  <c r="E626" i="1"/>
  <c r="I626" i="1" s="1"/>
  <c r="E151" i="1"/>
  <c r="I151" i="1" s="1"/>
  <c r="E211" i="1"/>
  <c r="I211" i="1" s="1"/>
  <c r="E173" i="1"/>
  <c r="I173" i="1" s="1"/>
  <c r="E467" i="1"/>
  <c r="I467" i="1" s="1"/>
  <c r="E581" i="1"/>
  <c r="I581" i="1" s="1"/>
  <c r="E325" i="1"/>
  <c r="I325" i="1" s="1"/>
  <c r="E258" i="1"/>
  <c r="I258" i="1" s="1"/>
  <c r="E331" i="1"/>
  <c r="I331" i="1" s="1"/>
  <c r="D729" i="1"/>
  <c r="E729" i="1" s="1"/>
  <c r="I729" i="1" s="1"/>
  <c r="E532" i="1"/>
  <c r="I532" i="1" s="1"/>
  <c r="E764" i="1"/>
  <c r="I764" i="1" s="1"/>
  <c r="E602" i="1"/>
  <c r="I602" i="1" s="1"/>
  <c r="E344" i="1"/>
  <c r="I344" i="1" s="1"/>
  <c r="E607" i="1"/>
  <c r="I607" i="1" s="1"/>
  <c r="E720" i="1"/>
  <c r="I720" i="1" s="1"/>
  <c r="E611" i="1"/>
  <c r="I611" i="1" s="1"/>
  <c r="E612" i="1"/>
  <c r="I612" i="1" s="1"/>
  <c r="E730" i="1"/>
  <c r="I730" i="1" s="1"/>
  <c r="E809" i="1"/>
  <c r="I809" i="1" s="1"/>
  <c r="E360" i="1"/>
  <c r="I360" i="1" s="1"/>
  <c r="D739" i="1"/>
  <c r="E739" i="1"/>
  <c r="I739" i="1" s="1"/>
  <c r="E401" i="1"/>
  <c r="I401" i="1" s="1"/>
  <c r="E846" i="1"/>
  <c r="I846" i="1" s="1"/>
  <c r="E174" i="1"/>
  <c r="I174" i="1" s="1"/>
  <c r="E630" i="1"/>
  <c r="I630" i="1" s="1"/>
  <c r="E910" i="1"/>
  <c r="I910" i="1" s="1"/>
  <c r="E178" i="1"/>
  <c r="I178" i="1" s="1"/>
  <c r="E262" i="1"/>
  <c r="I262" i="1" s="1"/>
  <c r="E381" i="1"/>
  <c r="I381" i="1" s="1"/>
  <c r="E651" i="1"/>
  <c r="I651" i="1" s="1"/>
  <c r="E652" i="1"/>
  <c r="I652" i="1" s="1"/>
  <c r="E693" i="1"/>
  <c r="I693" i="1" s="1"/>
  <c r="E656" i="1"/>
  <c r="I656" i="1" s="1"/>
  <c r="E267" i="1"/>
  <c r="I267" i="1" s="1"/>
  <c r="E661" i="1"/>
  <c r="I661" i="1" s="1"/>
  <c r="E779" i="1"/>
  <c r="I779" i="1" s="1"/>
  <c r="E388" i="1"/>
  <c r="I388" i="1" s="1"/>
  <c r="E663" i="1"/>
  <c r="I663" i="1" s="1"/>
  <c r="E664" i="1"/>
  <c r="I664" i="1" s="1"/>
  <c r="E443" i="1"/>
  <c r="I443" i="1" s="1"/>
  <c r="E389" i="1"/>
  <c r="I389" i="1" s="1"/>
  <c r="E500" i="1"/>
  <c r="I500" i="1" s="1"/>
  <c r="E728" i="1"/>
  <c r="I728" i="1" s="1"/>
  <c r="E835" i="1"/>
  <c r="I835" i="1" s="1"/>
  <c r="E507" i="1"/>
  <c r="I507" i="1" s="1"/>
  <c r="E396" i="1"/>
  <c r="I396" i="1" s="1"/>
  <c r="E838" i="1"/>
  <c r="I838" i="1" s="1"/>
  <c r="E198" i="1"/>
  <c r="I198" i="1" s="1"/>
  <c r="E199" i="1"/>
  <c r="I199" i="1" s="1"/>
  <c r="E207" i="1"/>
  <c r="I207" i="1" s="1"/>
  <c r="E83" i="1"/>
  <c r="I83" i="1" s="1"/>
  <c r="E746" i="1"/>
  <c r="I746" i="1" s="1"/>
  <c r="E752" i="1"/>
  <c r="I752" i="1" s="1"/>
  <c r="E584" i="1"/>
  <c r="I584" i="1" s="1"/>
  <c r="E408" i="1"/>
  <c r="I408" i="1" s="1"/>
  <c r="E701" i="1"/>
  <c r="I701" i="1" s="1"/>
  <c r="E410" i="1"/>
  <c r="I410" i="1" s="1"/>
  <c r="E219" i="1"/>
  <c r="I219" i="1" s="1"/>
  <c r="E416" i="1"/>
  <c r="I416" i="1" s="1"/>
  <c r="E417" i="1"/>
  <c r="I417" i="1" s="1"/>
  <c r="E706" i="1"/>
  <c r="I706" i="1" s="1"/>
  <c r="E707" i="1"/>
  <c r="I707" i="1" s="1"/>
  <c r="E643" i="1"/>
  <c r="I643" i="1" s="1"/>
  <c r="E709" i="1"/>
  <c r="I709" i="1" s="1"/>
  <c r="E596" i="1"/>
  <c r="I596" i="1" s="1"/>
  <c r="E433" i="1"/>
  <c r="I433" i="1" s="1"/>
  <c r="E230" i="1"/>
  <c r="I230" i="1" s="1"/>
  <c r="E231" i="1"/>
  <c r="I231" i="1" s="1"/>
  <c r="E232" i="1"/>
  <c r="I232" i="1" s="1"/>
  <c r="E438" i="1"/>
  <c r="I438" i="1" s="1"/>
  <c r="E439" i="1"/>
  <c r="I439" i="1" s="1"/>
  <c r="E719" i="1"/>
  <c r="I719" i="1" s="1"/>
  <c r="E236" i="1"/>
  <c r="I236" i="1" s="1"/>
  <c r="E441" i="1"/>
  <c r="I441" i="1" s="1"/>
  <c r="E907" i="1"/>
  <c r="I907" i="1" s="1"/>
  <c r="E721" i="1"/>
  <c r="I721" i="1" s="1"/>
  <c r="E552" i="1"/>
  <c r="I552" i="1" s="1"/>
  <c r="E244" i="1"/>
  <c r="I244" i="1" s="1"/>
  <c r="E731" i="1"/>
  <c r="I731" i="1" s="1"/>
  <c r="E732" i="1"/>
  <c r="I732" i="1" s="1"/>
  <c r="E555" i="1"/>
  <c r="I555" i="1" s="1"/>
  <c r="E397" i="1"/>
  <c r="I397" i="1" s="1"/>
  <c r="E452" i="1"/>
  <c r="I452" i="1" s="1"/>
  <c r="E454" i="1"/>
  <c r="I454" i="1" s="1"/>
  <c r="E922" i="1"/>
  <c r="I922" i="1" s="1"/>
  <c r="E741" i="1"/>
  <c r="I741" i="1" s="1"/>
  <c r="E254" i="1"/>
  <c r="I254" i="1" s="1"/>
  <c r="E926" i="1"/>
  <c r="I926" i="1" s="1"/>
  <c r="E695" i="1"/>
  <c r="I695" i="1" s="1"/>
  <c r="E256" i="1"/>
  <c r="I256" i="1" s="1"/>
  <c r="E822" i="1"/>
  <c r="I822" i="1" s="1"/>
  <c r="E524" i="1"/>
  <c r="I524" i="1" s="1"/>
  <c r="E526" i="1"/>
  <c r="I526" i="1" s="1"/>
  <c r="E259" i="1"/>
  <c r="I259" i="1" s="1"/>
  <c r="E527" i="1"/>
  <c r="I527" i="1" s="1"/>
  <c r="E765" i="1"/>
  <c r="I765" i="1" s="1"/>
  <c r="E339" i="1"/>
  <c r="I339" i="1" s="1"/>
  <c r="E770" i="1"/>
  <c r="I770" i="1" s="1"/>
  <c r="E842" i="1"/>
  <c r="I842" i="1" s="1"/>
  <c r="E233" i="1"/>
  <c r="I233" i="1" s="1"/>
  <c r="E818" i="1"/>
  <c r="I818" i="1" s="1"/>
  <c r="E491" i="1"/>
  <c r="I491" i="1" s="1"/>
  <c r="E107" i="1"/>
  <c r="I107" i="1" s="1"/>
  <c r="E780" i="1"/>
  <c r="I780" i="1" s="1"/>
  <c r="E781" i="1"/>
  <c r="I781" i="1" s="1"/>
  <c r="E348" i="1"/>
  <c r="I348" i="1" s="1"/>
  <c r="E823" i="1"/>
  <c r="I823" i="1" s="1"/>
  <c r="E549" i="1"/>
  <c r="I549" i="1" s="1"/>
  <c r="E501" i="1"/>
  <c r="I501" i="1" s="1"/>
  <c r="E916" i="1"/>
  <c r="I916" i="1" s="1"/>
  <c r="E509" i="1"/>
  <c r="I509" i="1" s="1"/>
  <c r="E788" i="1"/>
  <c r="I788" i="1" s="1"/>
  <c r="E511" i="1"/>
  <c r="I511" i="1" s="1"/>
  <c r="E563" i="1"/>
  <c r="I563" i="1" s="1"/>
  <c r="E791" i="1"/>
  <c r="I791" i="1" s="1"/>
  <c r="E794" i="1"/>
  <c r="I794" i="1" s="1"/>
  <c r="E796" i="1"/>
  <c r="I796" i="1" s="1"/>
  <c r="E281" i="1"/>
  <c r="I281" i="1" s="1"/>
  <c r="E123" i="1"/>
  <c r="I123" i="1" s="1"/>
  <c r="E805" i="1"/>
  <c r="I805" i="1" s="1"/>
  <c r="E856" i="1"/>
  <c r="I856" i="1" s="1"/>
  <c r="E940" i="1"/>
  <c r="I940" i="1" s="1"/>
  <c r="E812" i="1"/>
  <c r="I812" i="1" s="1"/>
  <c r="E813" i="1"/>
  <c r="I813" i="1" s="1"/>
  <c r="E667" i="1"/>
  <c r="I667" i="1" s="1"/>
  <c r="E912" i="1"/>
  <c r="I912" i="1" s="1"/>
  <c r="E550" i="1"/>
  <c r="I550" i="1" s="1"/>
  <c r="E311" i="1"/>
  <c r="I311" i="1" s="1"/>
  <c r="E553" i="1"/>
  <c r="I553" i="1" s="1"/>
  <c r="E875" i="1"/>
  <c r="I875" i="1" s="1"/>
  <c r="E556" i="1"/>
  <c r="I556" i="1" s="1"/>
  <c r="E837" i="1"/>
  <c r="I837" i="1" s="1"/>
  <c r="E557" i="1"/>
  <c r="I557" i="1" s="1"/>
  <c r="E839" i="1"/>
  <c r="I839" i="1" s="1"/>
  <c r="E738" i="1"/>
  <c r="I738" i="1" s="1"/>
  <c r="E405" i="1"/>
  <c r="I405" i="1" s="1"/>
  <c r="E322" i="1"/>
  <c r="I322" i="1" s="1"/>
  <c r="E323" i="1"/>
  <c r="I323" i="1" s="1"/>
  <c r="E853" i="1"/>
  <c r="I853" i="1" s="1"/>
  <c r="E414" i="1"/>
  <c r="I414" i="1" s="1"/>
  <c r="E901" i="1"/>
  <c r="I901" i="1" s="1"/>
  <c r="E330" i="1"/>
  <c r="I330" i="1" s="1"/>
  <c r="E332" i="1"/>
  <c r="I332" i="1" s="1"/>
  <c r="E862" i="1"/>
  <c r="I862" i="1" s="1"/>
  <c r="E535" i="1"/>
  <c r="I535" i="1" s="1"/>
  <c r="E340" i="1"/>
  <c r="I340" i="1" s="1"/>
  <c r="E341" i="1"/>
  <c r="I341" i="1" s="1"/>
  <c r="E604" i="1"/>
  <c r="I604" i="1" s="1"/>
  <c r="E653" i="1"/>
  <c r="I653" i="1" s="1"/>
  <c r="E547" i="1"/>
  <c r="I547" i="1" s="1"/>
  <c r="E617" i="1"/>
  <c r="I617" i="1" s="1"/>
  <c r="E619" i="1"/>
  <c r="I619" i="1" s="1"/>
  <c r="E872" i="1"/>
  <c r="I872" i="1" s="1"/>
  <c r="E873" i="1"/>
  <c r="I873" i="1" s="1"/>
  <c r="E354" i="1"/>
  <c r="I354" i="1" s="1"/>
  <c r="E882" i="1"/>
  <c r="I882" i="1" s="1"/>
  <c r="E890" i="1"/>
  <c r="I890" i="1" s="1"/>
  <c r="E363" i="1"/>
  <c r="I363" i="1" s="1"/>
  <c r="E891" i="1"/>
  <c r="I891" i="1" s="1"/>
  <c r="E750" i="1"/>
  <c r="I750" i="1" s="1"/>
  <c r="E892" i="1"/>
  <c r="I892" i="1" s="1"/>
  <c r="E632" i="1"/>
  <c r="I632" i="1" s="1"/>
  <c r="E633" i="1"/>
  <c r="I633" i="1" s="1"/>
  <c r="E582" i="1"/>
  <c r="I582" i="1" s="1"/>
  <c r="E933" i="1"/>
  <c r="I933" i="1" s="1"/>
  <c r="E373" i="1"/>
  <c r="I373" i="1" s="1"/>
  <c r="E529" i="1"/>
  <c r="I529" i="1" s="1"/>
  <c r="D903" i="1"/>
  <c r="E903" i="1" s="1"/>
  <c r="I903" i="1" s="1"/>
  <c r="E645" i="1"/>
  <c r="I645" i="1" s="1"/>
  <c r="E181" i="1"/>
  <c r="I181" i="1" s="1"/>
  <c r="E647" i="1"/>
  <c r="I647" i="1" s="1"/>
  <c r="E654" i="1"/>
  <c r="I654" i="1" s="1"/>
  <c r="E660" i="1"/>
  <c r="I660" i="1" s="1"/>
  <c r="E386" i="1"/>
  <c r="I386" i="1" s="1"/>
  <c r="E495" i="1"/>
  <c r="I495" i="1" s="1"/>
  <c r="E911" i="1"/>
  <c r="I911" i="1" s="1"/>
  <c r="E669" i="1"/>
  <c r="I669" i="1" s="1"/>
  <c r="E674" i="1"/>
  <c r="I674" i="1" s="1"/>
  <c r="E393" i="1"/>
  <c r="I393" i="1" s="1"/>
  <c r="E190" i="1"/>
  <c r="I190" i="1" s="1"/>
  <c r="E398" i="1"/>
  <c r="I398" i="1" s="1"/>
  <c r="E204" i="1"/>
  <c r="I204" i="1" s="1"/>
  <c r="E208" i="1"/>
  <c r="I208" i="1" s="1"/>
  <c r="E84" i="1"/>
  <c r="I84" i="1" s="1"/>
  <c r="E685" i="1"/>
  <c r="I685" i="1" s="1"/>
  <c r="E404" i="1"/>
  <c r="I404" i="1" s="1"/>
  <c r="E687" i="1"/>
  <c r="I687" i="1" s="1"/>
  <c r="E406" i="1"/>
  <c r="I406" i="1" s="1"/>
  <c r="E696" i="1"/>
  <c r="I696" i="1" s="1"/>
  <c r="E469" i="1"/>
  <c r="I469" i="1" s="1"/>
  <c r="E411" i="1"/>
  <c r="I411" i="1" s="1"/>
  <c r="E938" i="1"/>
  <c r="I938" i="1" s="1"/>
  <c r="E708" i="1"/>
  <c r="I708" i="1" s="1"/>
  <c r="E91" i="1"/>
  <c r="I91" i="1" s="1"/>
  <c r="E941" i="1"/>
  <c r="I941" i="1" s="1"/>
  <c r="E811" i="1"/>
  <c r="I811" i="1" s="1"/>
  <c r="E952" i="1"/>
  <c r="I952" i="1" s="1"/>
  <c r="E963" i="1"/>
  <c r="I963" i="1" s="1"/>
  <c r="E964" i="1"/>
  <c r="I964" i="1" s="1"/>
  <c r="E440" i="1"/>
  <c r="I440" i="1" s="1"/>
  <c r="E655" i="1"/>
  <c r="I655" i="1" s="1"/>
  <c r="E442" i="1"/>
  <c r="I442" i="1" s="1"/>
  <c r="E308" i="1"/>
  <c r="I308" i="1" s="1"/>
  <c r="E444" i="1"/>
  <c r="I444" i="1" s="1"/>
  <c r="E727" i="1"/>
  <c r="I727" i="1" s="1"/>
  <c r="E245" i="1"/>
  <c r="I245" i="1" s="1"/>
  <c r="E449" i="1"/>
  <c r="I449" i="1" s="1"/>
  <c r="E248" i="1"/>
  <c r="I248" i="1" s="1"/>
  <c r="E453" i="1"/>
  <c r="I453" i="1" s="1"/>
  <c r="E623" i="1"/>
  <c r="I623" i="1" s="1"/>
  <c r="E462" i="1"/>
  <c r="I462" i="1" s="1"/>
  <c r="E464" i="1"/>
  <c r="I464" i="1" s="1"/>
  <c r="E800" i="1"/>
  <c r="I800" i="1" s="1"/>
  <c r="E473" i="1"/>
  <c r="I473" i="1" s="1"/>
  <c r="E753" i="1"/>
  <c r="I753" i="1" s="1"/>
  <c r="E475" i="1"/>
  <c r="I475" i="1" s="1"/>
  <c r="E480" i="1"/>
  <c r="I480" i="1" s="1"/>
  <c r="E762" i="1"/>
  <c r="I762" i="1" s="1"/>
  <c r="E763" i="1"/>
  <c r="I763" i="1" s="1"/>
  <c r="E484" i="1"/>
  <c r="I484" i="1" s="1"/>
  <c r="E485" i="1"/>
  <c r="I485" i="1" s="1"/>
  <c r="E771" i="1"/>
  <c r="I771" i="1" s="1"/>
  <c r="E538" i="1"/>
  <c r="I538" i="1" s="1"/>
  <c r="E492" i="1"/>
  <c r="I492" i="1" s="1"/>
  <c r="E776" i="1"/>
  <c r="I776" i="1" s="1"/>
  <c r="E497" i="1"/>
  <c r="I497" i="1" s="1"/>
  <c r="E499" i="1"/>
  <c r="I499" i="1" s="1"/>
  <c r="E502" i="1"/>
  <c r="I502" i="1" s="1"/>
  <c r="E450" i="1"/>
  <c r="I450" i="1" s="1"/>
  <c r="E789" i="1"/>
  <c r="I789" i="1" s="1"/>
  <c r="E603" i="1"/>
  <c r="I603" i="1" s="1"/>
  <c r="E795" i="1"/>
  <c r="I795" i="1" s="1"/>
  <c r="E628" i="1"/>
  <c r="I628" i="1" s="1"/>
  <c r="E516" i="1"/>
  <c r="I516" i="1" s="1"/>
  <c r="E518" i="1"/>
  <c r="I518" i="1" s="1"/>
  <c r="E284" i="1"/>
  <c r="I284" i="1" s="1"/>
  <c r="E519" i="1"/>
  <c r="I519" i="1" s="1"/>
  <c r="E806" i="1"/>
  <c r="I806" i="1" s="1"/>
  <c r="E939" i="1"/>
  <c r="I939" i="1" s="1"/>
  <c r="E528" i="1"/>
  <c r="I528" i="1" s="1"/>
  <c r="E296" i="1"/>
  <c r="I296" i="1" s="1"/>
  <c r="E810" i="1"/>
  <c r="I810" i="1" s="1"/>
  <c r="E944" i="1"/>
  <c r="I944" i="1" s="1"/>
  <c r="E646" i="1"/>
  <c r="I646" i="1" s="1"/>
  <c r="E533" i="1"/>
  <c r="I533" i="1" s="1"/>
  <c r="E864" i="1"/>
  <c r="I864" i="1" s="1"/>
  <c r="E817" i="1"/>
  <c r="I817" i="1" s="1"/>
  <c r="E539" i="1"/>
  <c r="I539" i="1" s="1"/>
  <c r="E868" i="1"/>
  <c r="I868" i="1" s="1"/>
  <c r="E541" i="1"/>
  <c r="I541" i="1" s="1"/>
  <c r="E544" i="1"/>
  <c r="I544" i="1" s="1"/>
  <c r="E819" i="1"/>
  <c r="I819" i="1" s="1"/>
  <c r="E310" i="1"/>
  <c r="I310" i="1" s="1"/>
  <c r="E551" i="1"/>
  <c r="I551" i="1" s="1"/>
  <c r="E918" i="1"/>
  <c r="I918" i="1" s="1"/>
  <c r="E558" i="1"/>
  <c r="I558" i="1" s="1"/>
  <c r="E559" i="1"/>
  <c r="I559" i="1" s="1"/>
  <c r="E400" i="1"/>
  <c r="I400" i="1" s="1"/>
  <c r="E688" i="1"/>
  <c r="I688" i="1" s="1"/>
  <c r="E573" i="1"/>
  <c r="I573" i="1" s="1"/>
  <c r="E574" i="1"/>
  <c r="I574" i="1" s="1"/>
  <c r="E585" i="1"/>
  <c r="I585" i="1" s="1"/>
  <c r="E934" i="1"/>
  <c r="I934" i="1" s="1"/>
  <c r="E588" i="1"/>
  <c r="I588" i="1" s="1"/>
  <c r="E592" i="1"/>
  <c r="I592" i="1" s="1"/>
  <c r="E593" i="1"/>
  <c r="I593" i="1" s="1"/>
  <c r="E597" i="1"/>
  <c r="I597" i="1" s="1"/>
  <c r="E161" i="1"/>
  <c r="I161" i="1" s="1"/>
  <c r="E865" i="1"/>
  <c r="I865" i="1" s="1"/>
  <c r="E493" i="1"/>
  <c r="I493" i="1" s="1"/>
  <c r="E609" i="1"/>
  <c r="I609" i="1" s="1"/>
  <c r="E622" i="1"/>
  <c r="I622" i="1" s="1"/>
  <c r="E734" i="1"/>
  <c r="I734" i="1" s="1"/>
  <c r="E735" i="1"/>
  <c r="I735" i="1" s="1"/>
  <c r="E949" i="1"/>
  <c r="I949" i="1" s="1"/>
  <c r="E357" i="1"/>
  <c r="I357" i="1" s="1"/>
  <c r="E629" i="1"/>
  <c r="I629" i="1" s="1"/>
  <c r="E367" i="1"/>
  <c r="I367" i="1" s="1"/>
  <c r="E631" i="1"/>
  <c r="I631" i="1" s="1"/>
  <c r="E634" i="1"/>
  <c r="I634" i="1" s="1"/>
  <c r="E371" i="1"/>
  <c r="I371" i="1" s="1"/>
  <c r="E935" i="1"/>
  <c r="I935" i="1" s="1"/>
  <c r="E650" i="1"/>
  <c r="I650" i="1" s="1"/>
  <c r="E382" i="1"/>
  <c r="I382" i="1" s="1"/>
  <c r="E913" i="1"/>
  <c r="I913" i="1" s="1"/>
  <c r="E672" i="1"/>
  <c r="I672" i="1" s="1"/>
  <c r="E200" i="1"/>
  <c r="I200" i="1" s="1"/>
  <c r="E680" i="1"/>
  <c r="I680" i="1" s="1"/>
  <c r="E681" i="1"/>
  <c r="I681" i="1" s="1"/>
  <c r="E921" i="1"/>
  <c r="I921" i="1" s="1"/>
  <c r="E205" i="1"/>
  <c r="I205" i="1" s="1"/>
  <c r="E684" i="1"/>
  <c r="I684" i="1" s="1"/>
  <c r="E402" i="1"/>
  <c r="I402" i="1" s="1"/>
  <c r="E403" i="1"/>
  <c r="I403" i="1" s="1"/>
  <c r="E689" i="1"/>
  <c r="I689" i="1" s="1"/>
  <c r="E282" i="1"/>
  <c r="I282" i="1" s="1"/>
  <c r="E285" i="1"/>
  <c r="I285" i="1" s="1"/>
  <c r="E698" i="1"/>
  <c r="I698" i="1" s="1"/>
  <c r="E702" i="1"/>
  <c r="I702" i="1" s="1"/>
  <c r="E936" i="1"/>
  <c r="I936" i="1" s="1"/>
  <c r="E807" i="1"/>
  <c r="I807" i="1" s="1"/>
  <c r="E427" i="1"/>
  <c r="I427" i="1" s="1"/>
  <c r="E430" i="1"/>
  <c r="I430" i="1" s="1"/>
  <c r="E434" i="1"/>
  <c r="I434" i="1" s="1"/>
  <c r="E712" i="1"/>
  <c r="I712" i="1" s="1"/>
  <c r="E954" i="1"/>
  <c r="I954" i="1" s="1"/>
  <c r="E234" i="1"/>
  <c r="I234" i="1" s="1"/>
  <c r="E716" i="1"/>
  <c r="I716" i="1" s="1"/>
  <c r="E724" i="1"/>
  <c r="I724" i="1" s="1"/>
  <c r="E726" i="1"/>
  <c r="I726" i="1" s="1"/>
  <c r="E249" i="1"/>
  <c r="I249" i="1" s="1"/>
  <c r="E455" i="1"/>
  <c r="I455" i="1" s="1"/>
  <c r="E255" i="1"/>
  <c r="I255" i="1" s="1"/>
  <c r="E849" i="1"/>
  <c r="I849" i="1" s="1"/>
  <c r="E257" i="1"/>
  <c r="I257" i="1" s="1"/>
  <c r="E474" i="1"/>
  <c r="I474" i="1" s="1"/>
  <c r="E754" i="1"/>
  <c r="I754" i="1" s="1"/>
  <c r="E476" i="1"/>
  <c r="I476" i="1" s="1"/>
  <c r="E758" i="1"/>
  <c r="I758" i="1" s="1"/>
  <c r="E760" i="1"/>
  <c r="I760" i="1" s="1"/>
  <c r="E488" i="1"/>
  <c r="I488" i="1" s="1"/>
  <c r="E773" i="1"/>
  <c r="I773" i="1" s="1"/>
  <c r="E605" i="1"/>
  <c r="I605" i="1" s="1"/>
  <c r="E489" i="1"/>
  <c r="I489" i="1" s="1"/>
  <c r="E774" i="1"/>
  <c r="I774" i="1" s="1"/>
  <c r="E265" i="1"/>
  <c r="I265" i="1" s="1"/>
  <c r="E869" i="1"/>
  <c r="I869" i="1" s="1"/>
  <c r="E608" i="1"/>
  <c r="I608" i="1" s="1"/>
  <c r="E775" i="1"/>
  <c r="I775" i="1" s="1"/>
  <c r="E783" i="1"/>
  <c r="I783" i="1" s="1"/>
  <c r="E504" i="1"/>
  <c r="I504" i="1" s="1"/>
  <c r="E505" i="1"/>
  <c r="I505" i="1" s="1"/>
  <c r="E514" i="1"/>
  <c r="I514" i="1" s="1"/>
  <c r="E278" i="1"/>
  <c r="I278" i="1" s="1"/>
  <c r="E520" i="1"/>
  <c r="I520" i="1" s="1"/>
  <c r="E797" i="1"/>
  <c r="I797" i="1" s="1"/>
  <c r="E290" i="1"/>
  <c r="I290" i="1" s="1"/>
  <c r="E297" i="1"/>
  <c r="I297" i="1" s="1"/>
  <c r="E302" i="1"/>
  <c r="I302" i="1" s="1"/>
  <c r="E536" i="1"/>
  <c r="I536" i="1" s="1"/>
  <c r="E312" i="1"/>
  <c r="I312" i="1" s="1"/>
  <c r="E825" i="1"/>
  <c r="I825" i="1" s="1"/>
  <c r="E313" i="1"/>
  <c r="I313" i="1" s="1"/>
  <c r="E554" i="1"/>
  <c r="I554" i="1" s="1"/>
  <c r="E836" i="1"/>
  <c r="I836" i="1" s="1"/>
  <c r="E840" i="1"/>
  <c r="I840" i="1" s="1"/>
  <c r="E564" i="1"/>
  <c r="I564" i="1" s="1"/>
  <c r="E847" i="1"/>
  <c r="I847" i="1" s="1"/>
  <c r="E690" i="1"/>
  <c r="I690" i="1" s="1"/>
  <c r="E319" i="1"/>
  <c r="I319" i="1" s="1"/>
  <c r="E850" i="1"/>
  <c r="I850" i="1" s="1"/>
  <c r="E589" i="1"/>
  <c r="I589" i="1" s="1"/>
  <c r="E590" i="1"/>
  <c r="I590" i="1" s="1"/>
  <c r="E591" i="1"/>
  <c r="I591" i="1" s="1"/>
  <c r="E333" i="1"/>
  <c r="I333" i="1" s="1"/>
  <c r="E945" i="1"/>
  <c r="I945" i="1" s="1"/>
  <c r="E598" i="1"/>
  <c r="I598" i="1" s="1"/>
  <c r="E961" i="1"/>
  <c r="I961" i="1" s="1"/>
  <c r="E610" i="1"/>
  <c r="I610" i="1" s="1"/>
  <c r="E871" i="1"/>
  <c r="I871" i="1" s="1"/>
  <c r="E349" i="1"/>
  <c r="I349" i="1" s="1"/>
  <c r="E874" i="1"/>
  <c r="I874" i="1" s="1"/>
  <c r="E356" i="1"/>
  <c r="I356" i="1" s="1"/>
  <c r="E880" i="1"/>
  <c r="I880" i="1" s="1"/>
  <c r="E361" i="1"/>
  <c r="I361" i="1" s="1"/>
  <c r="E368" i="1"/>
  <c r="I368" i="1" s="1"/>
  <c r="E895" i="1"/>
  <c r="I895" i="1" s="1"/>
  <c r="E369" i="1"/>
  <c r="I369" i="1" s="1"/>
  <c r="E637" i="1"/>
  <c r="I637" i="1" s="1"/>
  <c r="E896" i="1"/>
  <c r="I896" i="1" s="1"/>
  <c r="E897" i="1"/>
  <c r="I897" i="1" s="1"/>
  <c r="E372" i="1"/>
  <c r="I372" i="1" s="1"/>
  <c r="E639" i="1"/>
  <c r="I639" i="1" s="1"/>
  <c r="D898" i="1"/>
  <c r="E898" i="1" s="1"/>
  <c r="I898" i="1" s="1"/>
  <c r="E899" i="1"/>
  <c r="I899" i="1" s="1"/>
  <c r="E494" i="1"/>
  <c r="I494" i="1" s="1"/>
  <c r="E662" i="1"/>
  <c r="I662" i="1" s="1"/>
  <c r="E668" i="1"/>
  <c r="I668" i="1" s="1"/>
  <c r="E392" i="1"/>
  <c r="I392" i="1" s="1"/>
  <c r="E917" i="1"/>
  <c r="I917" i="1" s="1"/>
  <c r="E919" i="1"/>
  <c r="I919" i="1" s="1"/>
  <c r="E399" i="1"/>
  <c r="I399" i="1" s="1"/>
  <c r="E923" i="1"/>
  <c r="I923" i="1" s="1"/>
  <c r="E925" i="1"/>
  <c r="I925" i="1" s="1"/>
  <c r="E407" i="1"/>
  <c r="I407" i="1" s="1"/>
  <c r="E931" i="1"/>
  <c r="I931" i="1" s="1"/>
  <c r="E700" i="1"/>
  <c r="I700" i="1" s="1"/>
  <c r="E409" i="1"/>
  <c r="I409" i="1" s="1"/>
  <c r="E937" i="1"/>
  <c r="I937" i="1" s="1"/>
  <c r="E418" i="1"/>
  <c r="I418" i="1" s="1"/>
  <c r="E419" i="1"/>
  <c r="I419" i="1" s="1"/>
  <c r="E420" i="1"/>
  <c r="I420" i="1" s="1"/>
  <c r="E424" i="1"/>
  <c r="I424" i="1" s="1"/>
  <c r="E948" i="1"/>
  <c r="I948" i="1" s="1"/>
  <c r="E713" i="1"/>
  <c r="I713" i="1" s="1"/>
  <c r="E953" i="1"/>
  <c r="I953" i="1" s="1"/>
  <c r="E957" i="1"/>
  <c r="I957" i="1" s="1"/>
  <c r="E958" i="1"/>
  <c r="I958" i="1" s="1"/>
  <c r="E965" i="1"/>
  <c r="I965" i="1" s="1"/>
  <c r="E722" i="1"/>
  <c r="I722" i="1" s="1"/>
  <c r="E665" i="1"/>
  <c r="I665" i="1" s="1"/>
  <c r="E725" i="1"/>
  <c r="I725" i="1" s="1"/>
  <c r="E447" i="1"/>
  <c r="I447" i="1" s="1"/>
  <c r="E451" i="1"/>
  <c r="I451" i="1" s="1"/>
  <c r="E736" i="1"/>
  <c r="I736" i="1" s="1"/>
  <c r="E742" i="1"/>
  <c r="I742" i="1" s="1"/>
  <c r="E743" i="1"/>
  <c r="I743" i="1" s="1"/>
  <c r="D465" i="1"/>
  <c r="E465" i="1"/>
  <c r="I465" i="1" s="1"/>
  <c r="E468" i="1"/>
  <c r="I468" i="1" s="1"/>
  <c r="E852" i="1"/>
  <c r="I852" i="1" s="1"/>
  <c r="E477" i="1"/>
  <c r="I477" i="1" s="1"/>
  <c r="E755" i="1"/>
  <c r="I755" i="1" s="1"/>
  <c r="E756" i="1"/>
  <c r="I756" i="1" s="1"/>
  <c r="E759" i="1"/>
  <c r="I759" i="1" s="1"/>
  <c r="E761" i="1"/>
  <c r="I761" i="1" s="1"/>
  <c r="D766" i="1"/>
  <c r="E766" i="1" s="1"/>
  <c r="I766" i="1" s="1"/>
  <c r="E486" i="1"/>
  <c r="I486" i="1" s="1"/>
  <c r="E768" i="1"/>
  <c r="I768" i="1" s="1"/>
  <c r="E955" i="1"/>
  <c r="I955" i="1" s="1"/>
  <c r="E496" i="1"/>
  <c r="I496" i="1" s="1"/>
  <c r="E784" i="1"/>
  <c r="I784" i="1" s="1"/>
  <c r="E503" i="1"/>
  <c r="I503" i="1" s="1"/>
  <c r="E790" i="1"/>
  <c r="I790" i="1" s="1"/>
  <c r="E512" i="1"/>
  <c r="I512" i="1" s="1"/>
  <c r="E517" i="1"/>
  <c r="I517" i="1" s="1"/>
  <c r="E798" i="1"/>
  <c r="I798" i="1" s="1"/>
  <c r="E900" i="1"/>
  <c r="I900" i="1" s="1"/>
  <c r="E648" i="1"/>
  <c r="I648" i="1" s="1"/>
  <c r="E814" i="1"/>
  <c r="I814" i="1" s="1"/>
  <c r="E815" i="1"/>
  <c r="I815" i="1" s="1"/>
  <c r="E820" i="1"/>
  <c r="I820" i="1" s="1"/>
  <c r="E821" i="1"/>
  <c r="I821" i="1" s="1"/>
  <c r="E671" i="1"/>
  <c r="I671" i="1" s="1"/>
  <c r="E560" i="1"/>
  <c r="I560" i="1" s="1"/>
  <c r="E569" i="1"/>
  <c r="I569" i="1" s="1"/>
  <c r="E570" i="1"/>
  <c r="I570" i="1" s="1"/>
  <c r="E571" i="1"/>
  <c r="I571" i="1" s="1"/>
  <c r="E575" i="1"/>
  <c r="I575" i="1" s="1"/>
  <c r="E703" i="1"/>
  <c r="I703" i="1" s="1"/>
  <c r="E594" i="1"/>
  <c r="I594" i="1" s="1"/>
  <c r="E866" i="1"/>
  <c r="I866" i="1" s="1"/>
  <c r="E870" i="1"/>
  <c r="I870" i="1" s="1"/>
  <c r="E613" i="1"/>
  <c r="I613" i="1" s="1"/>
  <c r="E614" i="1"/>
  <c r="I614" i="1" s="1"/>
  <c r="E618" i="1"/>
  <c r="I618" i="1" s="1"/>
  <c r="E621" i="1"/>
  <c r="I621" i="1" s="1"/>
  <c r="E915" i="1"/>
  <c r="I915" i="1" s="1"/>
  <c r="E627" i="1"/>
  <c r="I627" i="1" s="1"/>
  <c r="E638" i="1"/>
  <c r="I638" i="1" s="1"/>
  <c r="E767" i="1"/>
  <c r="I767" i="1" s="1"/>
  <c r="E904" i="1"/>
  <c r="I904" i="1" s="1"/>
  <c r="E968" i="1"/>
  <c r="I968" i="1" s="1"/>
  <c r="E657" i="1"/>
  <c r="I657" i="1" s="1"/>
  <c r="E908" i="1"/>
  <c r="I908" i="1" s="1"/>
  <c r="E914" i="1"/>
  <c r="I914" i="1" s="1"/>
  <c r="E881" i="1"/>
  <c r="I881" i="1" s="1"/>
  <c r="E920" i="1"/>
  <c r="I920" i="1" s="1"/>
  <c r="E792" i="1"/>
  <c r="I792" i="1" s="1"/>
  <c r="E683" i="1"/>
  <c r="I683" i="1" s="1"/>
  <c r="E924" i="1"/>
  <c r="I924" i="1" s="1"/>
  <c r="E691" i="1"/>
  <c r="I691" i="1" s="1"/>
  <c r="E692" i="1"/>
  <c r="I692" i="1" s="1"/>
  <c r="E893" i="1"/>
  <c r="I893" i="1" s="1"/>
  <c r="E704" i="1"/>
  <c r="I704" i="1" s="1"/>
  <c r="E946" i="1"/>
  <c r="I946" i="1" s="1"/>
  <c r="E951" i="1"/>
  <c r="I951" i="1" s="1"/>
  <c r="E956" i="1"/>
  <c r="I956" i="1" s="1"/>
  <c r="E969" i="1"/>
  <c r="I969" i="1" s="1"/>
  <c r="E718" i="1"/>
  <c r="I718" i="1" s="1"/>
  <c r="E723" i="1"/>
  <c r="I723" i="1" s="1"/>
  <c r="E733" i="1"/>
  <c r="I733" i="1" s="1"/>
  <c r="E737" i="1"/>
  <c r="I737" i="1" s="1"/>
  <c r="E744" i="1"/>
  <c r="I744" i="1" s="1"/>
  <c r="E745" i="1"/>
  <c r="I745" i="1" s="1"/>
  <c r="E747" i="1"/>
  <c r="I747" i="1" s="1"/>
  <c r="E751" i="1"/>
  <c r="I751" i="1" s="1"/>
  <c r="E855" i="1"/>
  <c r="I855" i="1" s="1"/>
  <c r="E772" i="1"/>
  <c r="I772" i="1" s="1"/>
  <c r="E782" i="1"/>
  <c r="I782" i="1" s="1"/>
  <c r="E785" i="1"/>
  <c r="I785" i="1" s="1"/>
  <c r="E786" i="1"/>
  <c r="I786" i="1" s="1"/>
  <c r="E787" i="1"/>
  <c r="I787" i="1" s="1"/>
  <c r="E808" i="1"/>
  <c r="I808" i="1" s="1"/>
  <c r="E902" i="1"/>
  <c r="I902" i="1" s="1"/>
  <c r="E834" i="1"/>
  <c r="I834" i="1" s="1"/>
  <c r="E841" i="1"/>
  <c r="I841" i="1" s="1"/>
  <c r="E843" i="1"/>
  <c r="I843" i="1" s="1"/>
  <c r="E845" i="1"/>
  <c r="I845" i="1" s="1"/>
  <c r="E848" i="1"/>
  <c r="I848" i="1" s="1"/>
  <c r="E932" i="1"/>
  <c r="I932" i="1" s="1"/>
  <c r="E943" i="1"/>
  <c r="I943" i="1" s="1"/>
  <c r="E947" i="1"/>
  <c r="I947" i="1" s="1"/>
  <c r="E971" i="1"/>
  <c r="I971" i="1" s="1"/>
  <c r="E876" i="1"/>
  <c r="I876" i="1" s="1"/>
  <c r="E877" i="1"/>
  <c r="I877" i="1" s="1"/>
  <c r="E878" i="1"/>
  <c r="I878" i="1" s="1"/>
  <c r="E883" i="1"/>
  <c r="I883" i="1" s="1"/>
  <c r="E894" i="1"/>
  <c r="I894" i="1" s="1"/>
  <c r="E942" i="1"/>
  <c r="I942" i="1" s="1"/>
  <c r="E950" i="1"/>
  <c r="I950" i="1" s="1"/>
  <c r="E959" i="1"/>
  <c r="I959" i="1" s="1"/>
  <c r="C966" i="1"/>
  <c r="E966" i="1"/>
  <c r="I966" i="1" s="1"/>
  <c r="E970" i="1"/>
  <c r="I970" i="1" s="1"/>
  <c r="E1042" i="1"/>
  <c r="I1042" i="1" s="1"/>
  <c r="E1012" i="1"/>
  <c r="I1012" i="1" s="1"/>
  <c r="E980" i="1"/>
  <c r="I980" i="1" s="1"/>
  <c r="I578" i="1"/>
  <c r="I1036" i="1"/>
  <c r="I972" i="1"/>
  <c r="I977" i="1"/>
  <c r="I998" i="1"/>
  <c r="I1068" i="1"/>
  <c r="I1038" i="1"/>
  <c r="I1011" i="1"/>
  <c r="I987" i="1"/>
  <c r="I1017" i="1"/>
  <c r="I1021" i="1"/>
  <c r="I1083" i="1"/>
  <c r="I1094" i="1"/>
  <c r="I979" i="1"/>
  <c r="I982" i="1"/>
  <c r="I1025" i="1"/>
  <c r="I985" i="1"/>
  <c r="I991" i="1"/>
  <c r="I993" i="1"/>
  <c r="I1096" i="1"/>
  <c r="I778" i="1"/>
  <c r="I1019" i="1"/>
  <c r="I1022" i="1"/>
  <c r="I1023" i="1"/>
  <c r="I1071" i="1"/>
  <c r="I1031" i="1"/>
  <c r="I983" i="1"/>
  <c r="I1026" i="1"/>
  <c r="I1050" i="1"/>
  <c r="I1135" i="1"/>
  <c r="I973" i="1"/>
  <c r="I974" i="1"/>
  <c r="I981" i="1"/>
  <c r="E1057" i="1"/>
  <c r="I1057" i="1" s="1"/>
  <c r="E984" i="1"/>
  <c r="I984" i="1" s="1"/>
  <c r="E1058" i="1"/>
  <c r="I1058" i="1" s="1"/>
  <c r="E988" i="1"/>
  <c r="I988" i="1" s="1"/>
  <c r="E989" i="1"/>
  <c r="I989" i="1" s="1"/>
  <c r="E994" i="1"/>
  <c r="I994" i="1" s="1"/>
  <c r="E1001" i="1"/>
  <c r="I1001" i="1" s="1"/>
  <c r="E1002" i="1"/>
  <c r="I1002" i="1" s="1"/>
  <c r="E1004" i="1"/>
  <c r="I1004" i="1" s="1"/>
  <c r="E1007" i="1"/>
  <c r="I1007" i="1" s="1"/>
  <c r="E1010" i="1"/>
  <c r="I1010" i="1" s="1"/>
  <c r="E1013" i="1"/>
  <c r="I1013" i="1" s="1"/>
  <c r="E1072" i="1"/>
  <c r="I1072" i="1" s="1"/>
  <c r="E1073" i="1"/>
  <c r="I1073" i="1" s="1"/>
  <c r="E1075" i="1"/>
  <c r="I1075" i="1" s="1"/>
  <c r="E1006" i="1"/>
  <c r="I1006" i="1" s="1"/>
  <c r="E1076" i="1"/>
  <c r="I1076" i="1" s="1"/>
  <c r="E1077" i="1"/>
  <c r="I1077" i="1" s="1"/>
  <c r="E1078" i="1"/>
  <c r="I1078" i="1" s="1"/>
  <c r="E1080" i="1"/>
  <c r="I1080" i="1" s="1"/>
  <c r="E1104" i="1"/>
  <c r="I1104" i="1" s="1"/>
  <c r="E1064" i="1"/>
  <c r="I1064" i="1" s="1"/>
  <c r="E1084" i="1"/>
  <c r="I1084" i="1" s="1"/>
  <c r="E1035" i="1"/>
  <c r="I1035" i="1" s="1"/>
  <c r="E1085" i="1"/>
  <c r="I1085" i="1" s="1"/>
  <c r="E1086" i="1"/>
  <c r="I1086" i="1" s="1"/>
  <c r="E1087" i="1"/>
  <c r="I1087" i="1" s="1"/>
  <c r="E1090" i="1"/>
  <c r="I1090" i="1" s="1"/>
  <c r="E1093" i="1"/>
  <c r="I1093" i="1" s="1"/>
  <c r="E1109" i="1"/>
  <c r="I1109" i="1" s="1"/>
  <c r="E1095" i="1"/>
  <c r="I1095" i="1" s="1"/>
  <c r="E1097" i="1"/>
  <c r="I1097" i="1" s="1"/>
  <c r="E1098" i="1"/>
  <c r="I1098" i="1" s="1"/>
  <c r="E1043" i="1"/>
  <c r="I1043" i="1" s="1"/>
  <c r="E1102" i="1"/>
  <c r="I1102" i="1" s="1"/>
  <c r="E1044" i="1"/>
  <c r="I1044" i="1" s="1"/>
  <c r="E1049" i="1"/>
  <c r="I1049" i="1" s="1"/>
  <c r="E975" i="1"/>
  <c r="I975" i="1" s="1"/>
  <c r="E976" i="1"/>
  <c r="I976" i="1" s="1"/>
  <c r="E1105" i="1"/>
  <c r="I1105" i="1" s="1"/>
  <c r="E978" i="1"/>
  <c r="I978" i="1" s="1"/>
  <c r="E1052" i="1"/>
  <c r="I1052" i="1" s="1"/>
  <c r="E1106" i="1"/>
  <c r="I1106" i="1" s="1"/>
  <c r="E1056" i="1"/>
  <c r="I1056" i="1" s="1"/>
  <c r="E1060" i="1"/>
  <c r="I1060" i="1" s="1"/>
  <c r="E986" i="1"/>
  <c r="I986" i="1" s="1"/>
  <c r="E1107" i="1"/>
  <c r="I1107" i="1" s="1"/>
  <c r="E990" i="1"/>
  <c r="I990" i="1" s="1"/>
  <c r="E1062" i="1"/>
  <c r="I1062" i="1" s="1"/>
  <c r="E992" i="1"/>
  <c r="I992" i="1" s="1"/>
  <c r="E995" i="1"/>
  <c r="I995" i="1" s="1"/>
  <c r="E996" i="1"/>
  <c r="I996" i="1" s="1"/>
  <c r="E997" i="1"/>
  <c r="I997" i="1" s="1"/>
  <c r="E999" i="1"/>
  <c r="I999" i="1" s="1"/>
  <c r="E1000" i="1"/>
  <c r="I1000" i="1" s="1"/>
  <c r="E1065" i="1"/>
  <c r="I1065" i="1" s="1"/>
  <c r="E1110" i="1"/>
  <c r="I1110" i="1" s="1"/>
  <c r="E1111" i="1"/>
  <c r="I1111" i="1" s="1"/>
  <c r="E1003" i="1"/>
  <c r="I1003" i="1" s="1"/>
  <c r="E1005" i="1"/>
  <c r="I1005" i="1" s="1"/>
  <c r="E1008" i="1"/>
  <c r="I1008" i="1" s="1"/>
  <c r="E1069" i="1"/>
  <c r="I1069" i="1" s="1"/>
  <c r="E1113" i="1"/>
  <c r="I1113" i="1" s="1"/>
  <c r="E1114" i="1"/>
  <c r="I1114" i="1" s="1"/>
  <c r="E1009" i="1"/>
  <c r="I1009" i="1" s="1"/>
  <c r="E1014" i="1"/>
  <c r="I1014" i="1" s="1"/>
  <c r="E1015" i="1"/>
  <c r="I1015" i="1" s="1"/>
  <c r="E1115" i="1"/>
  <c r="I1115" i="1" s="1"/>
  <c r="E1116" i="1"/>
  <c r="I1116" i="1" s="1"/>
  <c r="E1016" i="1"/>
  <c r="I1016" i="1" s="1"/>
  <c r="E1018" i="1"/>
  <c r="I1018" i="1" s="1"/>
  <c r="D1020" i="1"/>
  <c r="E1020" i="1" s="1"/>
  <c r="I1020" i="1" s="1"/>
  <c r="E1119" i="1"/>
  <c r="I1119" i="1" s="1"/>
  <c r="E1120" i="1"/>
  <c r="I1120" i="1" s="1"/>
  <c r="E1121" i="1"/>
  <c r="I1121" i="1" s="1"/>
  <c r="E1024" i="1"/>
  <c r="I1024" i="1" s="1"/>
  <c r="E1027" i="1"/>
  <c r="I1027" i="1" s="1"/>
  <c r="E1124" i="1"/>
  <c r="I1124" i="1" s="1"/>
  <c r="E1028" i="1"/>
  <c r="I1028" i="1" s="1"/>
  <c r="E1029" i="1"/>
  <c r="I1029" i="1" s="1"/>
  <c r="E1030" i="1"/>
  <c r="I1030" i="1" s="1"/>
  <c r="E1032" i="1"/>
  <c r="I1032" i="1" s="1"/>
  <c r="E1033" i="1"/>
  <c r="I1033" i="1" s="1"/>
  <c r="E1034" i="1"/>
  <c r="I1034" i="1" s="1"/>
  <c r="E1037" i="1"/>
  <c r="I1037" i="1" s="1"/>
  <c r="E1089" i="1"/>
  <c r="I1089" i="1" s="1"/>
  <c r="E1039" i="1"/>
  <c r="I1039" i="1" s="1"/>
  <c r="E1091" i="1"/>
  <c r="I1091" i="1" s="1"/>
  <c r="E1040" i="1"/>
  <c r="I1040" i="1" s="1"/>
  <c r="E1041" i="1"/>
  <c r="I1041" i="1" s="1"/>
  <c r="E1045" i="1"/>
  <c r="I1045" i="1" s="1"/>
  <c r="E1046" i="1"/>
  <c r="I1046" i="1" s="1"/>
  <c r="E1047" i="1"/>
  <c r="I1047" i="1" s="1"/>
  <c r="E1048" i="1"/>
  <c r="I1048" i="1" s="1"/>
  <c r="E1051" i="1"/>
  <c r="I1051" i="1" s="1"/>
  <c r="E1053" i="1"/>
  <c r="I1053" i="1" s="1"/>
  <c r="E1054" i="1"/>
  <c r="I1054" i="1" s="1"/>
  <c r="E1055" i="1"/>
  <c r="I1055" i="1" s="1"/>
  <c r="E1059" i="1"/>
  <c r="I1059" i="1" s="1"/>
  <c r="E1061" i="1"/>
  <c r="I1061" i="1" s="1"/>
  <c r="E1063" i="1"/>
  <c r="I1063" i="1" s="1"/>
  <c r="E1066" i="1"/>
  <c r="I1066" i="1" s="1"/>
  <c r="E1067" i="1"/>
  <c r="I1067" i="1" s="1"/>
  <c r="E1070" i="1"/>
  <c r="I1070" i="1" s="1"/>
  <c r="E1117" i="1"/>
  <c r="I1117" i="1" s="1"/>
  <c r="E1118" i="1"/>
  <c r="I1118" i="1" s="1"/>
  <c r="E1074" i="1"/>
  <c r="I1074" i="1" s="1"/>
  <c r="E1079" i="1"/>
  <c r="I1079" i="1" s="1"/>
  <c r="E1081" i="1"/>
  <c r="I1081" i="1" s="1"/>
  <c r="E1082" i="1"/>
  <c r="I1082" i="1" s="1"/>
  <c r="E1126" i="1"/>
  <c r="I1126" i="1" s="1"/>
  <c r="E1088" i="1"/>
  <c r="I1088" i="1" s="1"/>
  <c r="E1092" i="1"/>
  <c r="I1092" i="1" s="1"/>
  <c r="E1099" i="1"/>
  <c r="I1099" i="1" s="1"/>
  <c r="E1100" i="1"/>
  <c r="I1100" i="1" s="1"/>
  <c r="E1101" i="1"/>
  <c r="I1101" i="1" s="1"/>
  <c r="E1103" i="1"/>
  <c r="I1103" i="1" s="1"/>
  <c r="E1136" i="1"/>
  <c r="I1136" i="1" s="1"/>
  <c r="E1108" i="1"/>
  <c r="I1108" i="1" s="1"/>
  <c r="E1112" i="1"/>
  <c r="I1112" i="1" s="1"/>
  <c r="E1122" i="1"/>
  <c r="I1122" i="1" s="1"/>
  <c r="E1123" i="1"/>
  <c r="I1123" i="1" s="1"/>
  <c r="E1125" i="1"/>
  <c r="I1125" i="1" s="1"/>
  <c r="E1127" i="1"/>
  <c r="I1127" i="1" s="1"/>
  <c r="E1128" i="1"/>
  <c r="I1128" i="1" s="1"/>
  <c r="E1129" i="1"/>
  <c r="I1129" i="1" s="1"/>
  <c r="E1130" i="1"/>
  <c r="I1130" i="1" s="1"/>
  <c r="E1131" i="1"/>
  <c r="I1131" i="1" s="1"/>
  <c r="E1132" i="1"/>
  <c r="I1132" i="1" s="1"/>
  <c r="E1133" i="1"/>
  <c r="I1133" i="1" s="1"/>
  <c r="E1134" i="1"/>
  <c r="I1134" i="1" s="1"/>
  <c r="I366" i="1" l="1"/>
  <c r="I580" i="1"/>
  <c r="I929" i="1"/>
  <c r="I905" i="1"/>
  <c r="I679" i="1"/>
  <c r="I928" i="1"/>
  <c r="I715" i="1"/>
  <c r="I749" i="1"/>
  <c r="I167" i="1"/>
  <c r="I14" i="1"/>
  <c r="I833" i="1"/>
  <c r="I482" i="1"/>
  <c r="I365" i="1"/>
  <c r="I832" i="1"/>
  <c r="I831" i="1"/>
  <c r="I861" i="1"/>
  <c r="I678" i="1"/>
  <c r="I641" i="1"/>
  <c r="I387" i="1"/>
  <c r="I445" i="1"/>
  <c r="I927" i="1"/>
  <c r="I677" i="1"/>
  <c r="I515" i="1"/>
  <c r="I616" i="1"/>
  <c r="I804" i="1"/>
  <c r="I803" i="1"/>
  <c r="I413" i="1"/>
  <c r="I830" i="1"/>
  <c r="I640" i="1"/>
  <c r="I889" i="1"/>
  <c r="I860" i="1"/>
  <c r="I579" i="1"/>
  <c r="I615" i="1"/>
  <c r="I888" i="1"/>
  <c r="I209" i="1"/>
  <c r="I859" i="1"/>
  <c r="I829" i="1"/>
  <c r="I104" i="1"/>
  <c r="I802" i="1"/>
  <c r="I235" i="1"/>
  <c r="I13" i="1"/>
  <c r="I887" i="1"/>
  <c r="I886" i="1"/>
  <c r="I748" i="1"/>
  <c r="I412" i="1"/>
  <c r="I364" i="1"/>
  <c r="I293" i="1"/>
  <c r="I858" i="1"/>
  <c r="I714" i="1"/>
  <c r="I828" i="1"/>
  <c r="I103" i="1"/>
  <c r="E2" i="1"/>
  <c r="I2" i="1" s="1"/>
  <c r="E3" i="1"/>
  <c r="I3" i="1" s="1"/>
</calcChain>
</file>

<file path=xl/sharedStrings.xml><?xml version="1.0" encoding="utf-8"?>
<sst xmlns="http://schemas.openxmlformats.org/spreadsheetml/2006/main" count="4142" uniqueCount="2261">
  <si>
    <t>Indeks</t>
  </si>
  <si>
    <t>Ime i Prezime</t>
  </si>
  <si>
    <t>120105</t>
  </si>
  <si>
    <t>Uroš Tričković</t>
  </si>
  <si>
    <t>120666</t>
  </si>
  <si>
    <t>Rastko Stefanović</t>
  </si>
  <si>
    <t>120937</t>
  </si>
  <si>
    <t>Milan Kostić</t>
  </si>
  <si>
    <t>120164</t>
  </si>
  <si>
    <t>Živko Šebek</t>
  </si>
  <si>
    <t>120506</t>
  </si>
  <si>
    <t>Violeta Jankovic</t>
  </si>
  <si>
    <t>120736</t>
  </si>
  <si>
    <t>Nikolina Guteša</t>
  </si>
  <si>
    <t>120690</t>
  </si>
  <si>
    <t>Barbara Milovanovic</t>
  </si>
  <si>
    <t>120710</t>
  </si>
  <si>
    <t>Stefan Basaric</t>
  </si>
  <si>
    <t>121106</t>
  </si>
  <si>
    <t>Milan Kovac</t>
  </si>
  <si>
    <t>121167</t>
  </si>
  <si>
    <t>Jelisaveta Suvajac</t>
  </si>
  <si>
    <t>120142</t>
  </si>
  <si>
    <t>Zoja Stojkovic</t>
  </si>
  <si>
    <t>110060</t>
  </si>
  <si>
    <t>Rajko Novaković</t>
  </si>
  <si>
    <t>120890</t>
  </si>
  <si>
    <t>Bojan Mišković</t>
  </si>
  <si>
    <t>121416</t>
  </si>
  <si>
    <t>Tijana Vojinović</t>
  </si>
  <si>
    <t>120279</t>
  </si>
  <si>
    <t>Darko Vasilic</t>
  </si>
  <si>
    <t>120173</t>
  </si>
  <si>
    <t>Mila Lisinac</t>
  </si>
  <si>
    <t>120529</t>
  </si>
  <si>
    <t>Angelina Ðukic</t>
  </si>
  <si>
    <t>120446</t>
  </si>
  <si>
    <t>Andela Ivanovic</t>
  </si>
  <si>
    <t>120688</t>
  </si>
  <si>
    <t>Jelena Vasilic</t>
  </si>
  <si>
    <t>121009</t>
  </si>
  <si>
    <t>Isidora Roža</t>
  </si>
  <si>
    <t>121165</t>
  </si>
  <si>
    <t>Aleksandar Vukašin</t>
  </si>
  <si>
    <t>121120</t>
  </si>
  <si>
    <t>Marko Radulovic</t>
  </si>
  <si>
    <t>120302</t>
  </si>
  <si>
    <t>Milica Stefanović</t>
  </si>
  <si>
    <t>120615</t>
  </si>
  <si>
    <t>Ana Matijašević</t>
  </si>
  <si>
    <t>120568</t>
  </si>
  <si>
    <t>Jelena Glumac</t>
  </si>
  <si>
    <t>120604</t>
  </si>
  <si>
    <t>Nemanja Arsenović</t>
  </si>
  <si>
    <t>120850</t>
  </si>
  <si>
    <t>Tanja Šljukić</t>
  </si>
  <si>
    <t>120782</t>
  </si>
  <si>
    <t>Vanja Antić</t>
  </si>
  <si>
    <t>120090</t>
  </si>
  <si>
    <t>Novak Košanin</t>
  </si>
  <si>
    <t>120159</t>
  </si>
  <si>
    <t>Ognjen Lapcevic</t>
  </si>
  <si>
    <t>120157</t>
  </si>
  <si>
    <t>Katarina Gajic</t>
  </si>
  <si>
    <t>120147</t>
  </si>
  <si>
    <t>Maša Jankovic</t>
  </si>
  <si>
    <t>120076</t>
  </si>
  <si>
    <t>Kristina Tonkovic</t>
  </si>
  <si>
    <t>120267</t>
  </si>
  <si>
    <t>Nikola Popovic</t>
  </si>
  <si>
    <t>120263</t>
  </si>
  <si>
    <t>Ning Zhang</t>
  </si>
  <si>
    <t>120253</t>
  </si>
  <si>
    <t>Milica Kovacevic</t>
  </si>
  <si>
    <t>120385</t>
  </si>
  <si>
    <t>120482</t>
  </si>
  <si>
    <t>Milan Obradovic</t>
  </si>
  <si>
    <t>120505</t>
  </si>
  <si>
    <t>Katarina Mitrovic</t>
  </si>
  <si>
    <t>120637</t>
  </si>
  <si>
    <t>Nevena Krecak</t>
  </si>
  <si>
    <t>120824</t>
  </si>
  <si>
    <t>Marija Grujic</t>
  </si>
  <si>
    <t>120985</t>
  </si>
  <si>
    <t>Luka Jokic</t>
  </si>
  <si>
    <t>121203</t>
  </si>
  <si>
    <t>Aleksandar Mitrovic</t>
  </si>
  <si>
    <t>121214</t>
  </si>
  <si>
    <t>Marko Mihailovic</t>
  </si>
  <si>
    <t>120007</t>
  </si>
  <si>
    <t>Bogoljub Lazi?</t>
  </si>
  <si>
    <t>100455</t>
  </si>
  <si>
    <t>Slađana Maksimović</t>
  </si>
  <si>
    <t>120243</t>
  </si>
  <si>
    <t>Milica Janicijevic</t>
  </si>
  <si>
    <t>120193</t>
  </si>
  <si>
    <t>Miloš Radibratovic</t>
  </si>
  <si>
    <t>120855</t>
  </si>
  <si>
    <t>Danijela Živanovic</t>
  </si>
  <si>
    <t>110050</t>
  </si>
  <si>
    <t>Ristić Brankica</t>
  </si>
  <si>
    <t>110104</t>
  </si>
  <si>
    <t>Marina Radojičić</t>
  </si>
  <si>
    <t>111163</t>
  </si>
  <si>
    <t>Rajko Ljuboja</t>
  </si>
  <si>
    <t>111291</t>
  </si>
  <si>
    <t>Marija Durkov</t>
  </si>
  <si>
    <t>110873</t>
  </si>
  <si>
    <t>Dušica Kostić</t>
  </si>
  <si>
    <t>110855</t>
  </si>
  <si>
    <t>Nikola Jovanović</t>
  </si>
  <si>
    <t>120292</t>
  </si>
  <si>
    <t>Nikolina Grujić</t>
  </si>
  <si>
    <t>120017</t>
  </si>
  <si>
    <t>Aleksandra Tadić</t>
  </si>
  <si>
    <t>120374</t>
  </si>
  <si>
    <t>Mina Petrović</t>
  </si>
  <si>
    <t>120398</t>
  </si>
  <si>
    <t>Jovan Babić</t>
  </si>
  <si>
    <t>120841</t>
  </si>
  <si>
    <t>Marijana Malinić</t>
  </si>
  <si>
    <t>120951</t>
  </si>
  <si>
    <t>Aleksandra Senić</t>
  </si>
  <si>
    <t>120169</t>
  </si>
  <si>
    <t>Marija Matic</t>
  </si>
  <si>
    <t>120123</t>
  </si>
  <si>
    <t>Isidora Stojsavljevic</t>
  </si>
  <si>
    <t>120289</t>
  </si>
  <si>
    <t>Tanja Maletic</t>
  </si>
  <si>
    <t>120301</t>
  </si>
  <si>
    <t>Jelena Aleksic</t>
  </si>
  <si>
    <t>120509</t>
  </si>
  <si>
    <t>Aleksandra Stupar</t>
  </si>
  <si>
    <t>120576</t>
  </si>
  <si>
    <t>Srdan Sarvan</t>
  </si>
  <si>
    <t>120605</t>
  </si>
  <si>
    <t>Katarina Kovacevic</t>
  </si>
  <si>
    <t>120828</t>
  </si>
  <si>
    <t>Ðorde Andric</t>
  </si>
  <si>
    <t>121145</t>
  </si>
  <si>
    <t>Marko Sanader</t>
  </si>
  <si>
    <t>121345</t>
  </si>
  <si>
    <t>Ivana Bilic</t>
  </si>
  <si>
    <t>121306</t>
  </si>
  <si>
    <t>Ivan Mitrovic</t>
  </si>
  <si>
    <t>120745</t>
  </si>
  <si>
    <t>Filip Grujičić</t>
  </si>
  <si>
    <t>121025</t>
  </si>
  <si>
    <t>Nevena Večerinović</t>
  </si>
  <si>
    <t>120757</t>
  </si>
  <si>
    <t>Anica Sandić</t>
  </si>
  <si>
    <t>121321</t>
  </si>
  <si>
    <t>Dušica Babić</t>
  </si>
  <si>
    <t>121285</t>
  </si>
  <si>
    <t>Nevena Kukić</t>
  </si>
  <si>
    <t>120077</t>
  </si>
  <si>
    <t>Nevena Rafailovic</t>
  </si>
  <si>
    <t>120049</t>
  </si>
  <si>
    <t>Jovan Pešic</t>
  </si>
  <si>
    <t>121297</t>
  </si>
  <si>
    <t>120073</t>
  </si>
  <si>
    <t>Marijana Mihailov</t>
  </si>
  <si>
    <t>120217</t>
  </si>
  <si>
    <t>Aleksandar Milojevic</t>
  </si>
  <si>
    <t>120206</t>
  </si>
  <si>
    <t>Milica Janjuševic</t>
  </si>
  <si>
    <t>120230</t>
  </si>
  <si>
    <t>Stefan Maric</t>
  </si>
  <si>
    <t>120197</t>
  </si>
  <si>
    <t>Biljana Markovic</t>
  </si>
  <si>
    <t>120364</t>
  </si>
  <si>
    <t>Božena Ševo</t>
  </si>
  <si>
    <t>120361</t>
  </si>
  <si>
    <t>Sara Tomic</t>
  </si>
  <si>
    <t>120536</t>
  </si>
  <si>
    <t>Ðorde Tasic</t>
  </si>
  <si>
    <t>120554</t>
  </si>
  <si>
    <t>Aleksandra Ateljevic</t>
  </si>
  <si>
    <t>120542</t>
  </si>
  <si>
    <t>Miloš Milicevic</t>
  </si>
  <si>
    <t>120709</t>
  </si>
  <si>
    <t>Jelena Ðukic</t>
  </si>
  <si>
    <t>120601</t>
  </si>
  <si>
    <t>Darko Paunovic</t>
  </si>
  <si>
    <t>120590</t>
  </si>
  <si>
    <t>120467</t>
  </si>
  <si>
    <t>Nevena Drakulic</t>
  </si>
  <si>
    <t>120853</t>
  </si>
  <si>
    <t>Andela Boškovic</t>
  </si>
  <si>
    <t>120758</t>
  </si>
  <si>
    <t>Emilija Dolovacki</t>
  </si>
  <si>
    <t>120795</t>
  </si>
  <si>
    <t>Ivana Vujic</t>
  </si>
  <si>
    <t>120944</t>
  </si>
  <si>
    <t>Nebojša Novkovic</t>
  </si>
  <si>
    <t>120926</t>
  </si>
  <si>
    <t>Teodora Boljanovic</t>
  </si>
  <si>
    <t>120925</t>
  </si>
  <si>
    <t>Ana Sitarica</t>
  </si>
  <si>
    <t>121008</t>
  </si>
  <si>
    <t>Lazar Matejic</t>
  </si>
  <si>
    <t>121036</t>
  </si>
  <si>
    <t>Zvezdana Bunijevac</t>
  </si>
  <si>
    <t>121118</t>
  </si>
  <si>
    <t>Marija Kovacevic</t>
  </si>
  <si>
    <t>120998</t>
  </si>
  <si>
    <t>Nikola Jovanovic</t>
  </si>
  <si>
    <t>121156</t>
  </si>
  <si>
    <t>Stefan Arsic</t>
  </si>
  <si>
    <t>121079</t>
  </si>
  <si>
    <t>Kristina Keler</t>
  </si>
  <si>
    <t>121240</t>
  </si>
  <si>
    <t>Marija Milosavljevic</t>
  </si>
  <si>
    <t>120237</t>
  </si>
  <si>
    <t>Branimir Curcic</t>
  </si>
  <si>
    <t>121439</t>
  </si>
  <si>
    <t>121437</t>
  </si>
  <si>
    <t>Bojan Milovanovic</t>
  </si>
  <si>
    <t>111076</t>
  </si>
  <si>
    <t>Ana Markovi?</t>
  </si>
  <si>
    <t>120038</t>
  </si>
  <si>
    <t>120015</t>
  </si>
  <si>
    <t>An?ela Vukovi?</t>
  </si>
  <si>
    <t>111335</t>
  </si>
  <si>
    <t>Milan Radmanovi?</t>
  </si>
  <si>
    <t>100215</t>
  </si>
  <si>
    <t>110283</t>
  </si>
  <si>
    <t>Ivana Ljušić</t>
  </si>
  <si>
    <t>110360</t>
  </si>
  <si>
    <t>Aleksandar Vujić</t>
  </si>
  <si>
    <t>120277</t>
  </si>
  <si>
    <t>Danica Đorđević</t>
  </si>
  <si>
    <t>120609</t>
  </si>
  <si>
    <t>Ivana Božovic</t>
  </si>
  <si>
    <t>121170</t>
  </si>
  <si>
    <t>Milena Živkovic</t>
  </si>
  <si>
    <t>120234</t>
  </si>
  <si>
    <t>Marina Kvrgic</t>
  </si>
  <si>
    <t>110308</t>
  </si>
  <si>
    <t>Natalija Mirković</t>
  </si>
  <si>
    <t>110468</t>
  </si>
  <si>
    <t>Irena Radosavljević</t>
  </si>
  <si>
    <t>110064</t>
  </si>
  <si>
    <t>Marta Stanojević</t>
  </si>
  <si>
    <t>110168</t>
  </si>
  <si>
    <t>Svetlana Ljoljić</t>
  </si>
  <si>
    <t>110126</t>
  </si>
  <si>
    <t>Nikola Radosavljević</t>
  </si>
  <si>
    <t>120357</t>
  </si>
  <si>
    <t>Mira Pajović</t>
  </si>
  <si>
    <t>110921</t>
  </si>
  <si>
    <t>Lazar Jasmina</t>
  </si>
  <si>
    <t>120091</t>
  </si>
  <si>
    <t>Nevena Nedeljković</t>
  </si>
  <si>
    <t>120099</t>
  </si>
  <si>
    <t>Jelica Petrović</t>
  </si>
  <si>
    <t>120676</t>
  </si>
  <si>
    <t>Andrijana Jevtić</t>
  </si>
  <si>
    <t>120518</t>
  </si>
  <si>
    <t>Marina Sremčević</t>
  </si>
  <si>
    <t>121301</t>
  </si>
  <si>
    <t>Jelena Đalović</t>
  </si>
  <si>
    <t>120266</t>
  </si>
  <si>
    <t>Tijana Paunic</t>
  </si>
  <si>
    <t>120665</t>
  </si>
  <si>
    <t>Dušan Andelovic</t>
  </si>
  <si>
    <t>121001</t>
  </si>
  <si>
    <t>Lazar Muždalo</t>
  </si>
  <si>
    <t>121113</t>
  </si>
  <si>
    <t>Danijela Domanovic</t>
  </si>
  <si>
    <t>121286</t>
  </si>
  <si>
    <t>Nemanja Milosavljevic</t>
  </si>
  <si>
    <t>121252</t>
  </si>
  <si>
    <t>Milica Bacevic</t>
  </si>
  <si>
    <t>120470</t>
  </si>
  <si>
    <t>Milja Šijakinji?</t>
  </si>
  <si>
    <t>120010</t>
  </si>
  <si>
    <t>Aleksandra Dini?</t>
  </si>
  <si>
    <t>110042</t>
  </si>
  <si>
    <t>Ristić Bojana</t>
  </si>
  <si>
    <t>110399</t>
  </si>
  <si>
    <t>Milica Đurđević</t>
  </si>
  <si>
    <t>120056</t>
  </si>
  <si>
    <t>Katarina Gajić</t>
  </si>
  <si>
    <t>120195</t>
  </si>
  <si>
    <t>Marija Grujić</t>
  </si>
  <si>
    <t>120121</t>
  </si>
  <si>
    <t>Aleksandra Arsić</t>
  </si>
  <si>
    <t>110569</t>
  </si>
  <si>
    <t>Jelena Savkić</t>
  </si>
  <si>
    <t>120962</t>
  </si>
  <si>
    <t>Marina Đorđević</t>
  </si>
  <si>
    <t>121059</t>
  </si>
  <si>
    <t>Igor Milenković</t>
  </si>
  <si>
    <t>121394</t>
  </si>
  <si>
    <t>Dejan Draganić</t>
  </si>
  <si>
    <t>120089</t>
  </si>
  <si>
    <t>Tijana Stankovic</t>
  </si>
  <si>
    <t>120102</t>
  </si>
  <si>
    <t>Stefan Buncic</t>
  </si>
  <si>
    <t>120977</t>
  </si>
  <si>
    <t>Jelena Brankovic</t>
  </si>
  <si>
    <t>120255</t>
  </si>
  <si>
    <t>Dušan Ležaic</t>
  </si>
  <si>
    <t>120278</t>
  </si>
  <si>
    <t>Nedeljko Mitrovic</t>
  </si>
  <si>
    <t>120281</t>
  </si>
  <si>
    <t>Dušica Draževic</t>
  </si>
  <si>
    <t>120337</t>
  </si>
  <si>
    <t>Bojana Markovic</t>
  </si>
  <si>
    <t>120417</t>
  </si>
  <si>
    <t>Danijela Vitezovic</t>
  </si>
  <si>
    <t>120404</t>
  </si>
  <si>
    <t>Mica Kelic</t>
  </si>
  <si>
    <t>120524</t>
  </si>
  <si>
    <t>Dunja Martinovic</t>
  </si>
  <si>
    <t>120550</t>
  </si>
  <si>
    <t>Katarina Kuruc</t>
  </si>
  <si>
    <t>120555</t>
  </si>
  <si>
    <t>Andela Komatina</t>
  </si>
  <si>
    <t>120525</t>
  </si>
  <si>
    <t>Ema Babic</t>
  </si>
  <si>
    <t>120570</t>
  </si>
  <si>
    <t>Aleksandra Jeremic</t>
  </si>
  <si>
    <t>120752</t>
  </si>
  <si>
    <t>Ðorde Pejak</t>
  </si>
  <si>
    <t>120594</t>
  </si>
  <si>
    <t>Tatjana Andžic</t>
  </si>
  <si>
    <t>120820</t>
  </si>
  <si>
    <t>Milica Mitic</t>
  </si>
  <si>
    <t>120775</t>
  </si>
  <si>
    <t>Jovana Colovic</t>
  </si>
  <si>
    <t>120965</t>
  </si>
  <si>
    <t>Dijana Dobrota</t>
  </si>
  <si>
    <t>120973</t>
  </si>
  <si>
    <t>Nina Mijailovic</t>
  </si>
  <si>
    <t>121177</t>
  </si>
  <si>
    <t>121227</t>
  </si>
  <si>
    <t>Danica Ðordevic</t>
  </si>
  <si>
    <t>121360</t>
  </si>
  <si>
    <t>Dunja Nikic</t>
  </si>
  <si>
    <t>120194</t>
  </si>
  <si>
    <t>Igor Jovanovic</t>
  </si>
  <si>
    <t>121359</t>
  </si>
  <si>
    <t>Nevena Radivojevic</t>
  </si>
  <si>
    <t>121324</t>
  </si>
  <si>
    <t>Marija Ðuric</t>
  </si>
  <si>
    <t>121348</t>
  </si>
  <si>
    <t>Filip Popovic</t>
  </si>
  <si>
    <t>121327</t>
  </si>
  <si>
    <t>Nevena Mirkovic</t>
  </si>
  <si>
    <t>121357</t>
  </si>
  <si>
    <t>Vladimir Pelic</t>
  </si>
  <si>
    <t>110717</t>
  </si>
  <si>
    <t>Marko Mašojevi?</t>
  </si>
  <si>
    <t>101130</t>
  </si>
  <si>
    <t>Jelena Sabljić</t>
  </si>
  <si>
    <t>120145</t>
  </si>
  <si>
    <t>Zorica Vitorović</t>
  </si>
  <si>
    <t>110311</t>
  </si>
  <si>
    <t>Dunja Živanović</t>
  </si>
  <si>
    <t>120580</t>
  </si>
  <si>
    <t>Ivana Petković</t>
  </si>
  <si>
    <t>120903</t>
  </si>
  <si>
    <t>Marko Mladenović</t>
  </si>
  <si>
    <t>121058</t>
  </si>
  <si>
    <t>Aleksandra Milošević</t>
  </si>
  <si>
    <t>121154</t>
  </si>
  <si>
    <t>Valentina Minić</t>
  </si>
  <si>
    <t>121283</t>
  </si>
  <si>
    <t>Stefan Tošić</t>
  </si>
  <si>
    <t>121370</t>
  </si>
  <si>
    <t>Dušan Kablar</t>
  </si>
  <si>
    <t>121320</t>
  </si>
  <si>
    <t>Slavko Slović</t>
  </si>
  <si>
    <t>120125</t>
  </si>
  <si>
    <t>Jovana Jocic</t>
  </si>
  <si>
    <t>120107</t>
  </si>
  <si>
    <t>Tijana Petrovic</t>
  </si>
  <si>
    <t>120085</t>
  </si>
  <si>
    <t>Miloš Minic</t>
  </si>
  <si>
    <t>120112</t>
  </si>
  <si>
    <t>Jovana Vignjevic</t>
  </si>
  <si>
    <t>120124</t>
  </si>
  <si>
    <t>Danica Kovac</t>
  </si>
  <si>
    <t>120229</t>
  </si>
  <si>
    <t>Kristina Stojanovic</t>
  </si>
  <si>
    <t>120208</t>
  </si>
  <si>
    <t>Natalija Gvozdenovic</t>
  </si>
  <si>
    <t>120326</t>
  </si>
  <si>
    <t>Katarina Petrovic</t>
  </si>
  <si>
    <t>120390</t>
  </si>
  <si>
    <t>Nemanja Miljanic</t>
  </si>
  <si>
    <t>120254</t>
  </si>
  <si>
    <t>Ljubica Zukic</t>
  </si>
  <si>
    <t>120423</t>
  </si>
  <si>
    <t>Branko Samardžija</t>
  </si>
  <si>
    <t>120552</t>
  </si>
  <si>
    <t>Marko Pisaric</t>
  </si>
  <si>
    <t>120494</t>
  </si>
  <si>
    <t>Stefan Mirkovic</t>
  </si>
  <si>
    <t>120460</t>
  </si>
  <si>
    <t>Jovana Jovanovic</t>
  </si>
  <si>
    <t>120715</t>
  </si>
  <si>
    <t>Nevena Savicic</t>
  </si>
  <si>
    <t>120721</t>
  </si>
  <si>
    <t>Milan Bojovic</t>
  </si>
  <si>
    <t>120619</t>
  </si>
  <si>
    <t>Stefan Rakic</t>
  </si>
  <si>
    <t>120639</t>
  </si>
  <si>
    <t>Aleksandra Rutic</t>
  </si>
  <si>
    <t>120746</t>
  </si>
  <si>
    <t>Rade Rapaic</t>
  </si>
  <si>
    <t>120860</t>
  </si>
  <si>
    <t>Marija Stojanovic</t>
  </si>
  <si>
    <t>121011</t>
  </si>
  <si>
    <t>Marija Vasiljevic</t>
  </si>
  <si>
    <t>120975</t>
  </si>
  <si>
    <t>Ana Milinkovic</t>
  </si>
  <si>
    <t>120942</t>
  </si>
  <si>
    <t>Ivana Paunovic</t>
  </si>
  <si>
    <t>120891</t>
  </si>
  <si>
    <t>Tamara Nikolic</t>
  </si>
  <si>
    <t>120898</t>
  </si>
  <si>
    <t>Miloš Ilic</t>
  </si>
  <si>
    <t>120913</t>
  </si>
  <si>
    <t>Biljana Kecman</t>
  </si>
  <si>
    <t>121082</t>
  </si>
  <si>
    <t>Anja Kopacalic</t>
  </si>
  <si>
    <t>121119</t>
  </si>
  <si>
    <t>Dejana Grbic</t>
  </si>
  <si>
    <t>121202</t>
  </si>
  <si>
    <t>Marija Šinik</t>
  </si>
  <si>
    <t>121363</t>
  </si>
  <si>
    <t>Ivana Poljak</t>
  </si>
  <si>
    <t>121337</t>
  </si>
  <si>
    <t>Isidora Mrvic</t>
  </si>
  <si>
    <t>121424</t>
  </si>
  <si>
    <t>Milica Kalaver</t>
  </si>
  <si>
    <t>110634</t>
  </si>
  <si>
    <t>Milan Antonijevi?</t>
  </si>
  <si>
    <t>120400</t>
  </si>
  <si>
    <t>Leposava Stanki?</t>
  </si>
  <si>
    <t>120191</t>
  </si>
  <si>
    <t>Miljan Stanojevic</t>
  </si>
  <si>
    <t>120817</t>
  </si>
  <si>
    <t>Tamara Novković</t>
  </si>
  <si>
    <t>120369</t>
  </si>
  <si>
    <t>Ivana Mijatovic</t>
  </si>
  <si>
    <t>120329</t>
  </si>
  <si>
    <t>Ana Ðuric</t>
  </si>
  <si>
    <t>120593</t>
  </si>
  <si>
    <t>Katerina Dimitra Tubic</t>
  </si>
  <si>
    <t>Tamara Milojković</t>
  </si>
  <si>
    <t>110394</t>
  </si>
  <si>
    <t>Nemanja Rajković</t>
  </si>
  <si>
    <t>110751</t>
  </si>
  <si>
    <t>Pavle Krstić</t>
  </si>
  <si>
    <t>121073</t>
  </si>
  <si>
    <t>Vuk Nikolić</t>
  </si>
  <si>
    <t>120997</t>
  </si>
  <si>
    <t>Jelena Lazić</t>
  </si>
  <si>
    <t>120797</t>
  </si>
  <si>
    <t>Tanja Stepanović</t>
  </si>
  <si>
    <t>120163</t>
  </si>
  <si>
    <t>Lazar Denic</t>
  </si>
  <si>
    <t>120071</t>
  </si>
  <si>
    <t>Nina Kresovic</t>
  </si>
  <si>
    <t>120303</t>
  </si>
  <si>
    <t>Iva Tojcic</t>
  </si>
  <si>
    <t>120571</t>
  </si>
  <si>
    <t>Ana Bojovic</t>
  </si>
  <si>
    <t>120641</t>
  </si>
  <si>
    <t>Dejana Jeremic</t>
  </si>
  <si>
    <t>120738</t>
  </si>
  <si>
    <t>Jovana Antic</t>
  </si>
  <si>
    <t>120979</t>
  </si>
  <si>
    <t>Maja Karalic</t>
  </si>
  <si>
    <t>120905</t>
  </si>
  <si>
    <t>Jelena Plemic</t>
  </si>
  <si>
    <t>121292</t>
  </si>
  <si>
    <t>Aleksandra Ðordevic</t>
  </si>
  <si>
    <t>111272</t>
  </si>
  <si>
    <t>Maja Kezmi?</t>
  </si>
  <si>
    <t>120300</t>
  </si>
  <si>
    <t>Tijana Bubulj</t>
  </si>
  <si>
    <t>120196</t>
  </si>
  <si>
    <t>Željana Gačanin</t>
  </si>
  <si>
    <t>120507</t>
  </si>
  <si>
    <t>Suzana Dugošija</t>
  </si>
  <si>
    <t>120578</t>
  </si>
  <si>
    <t>120433</t>
  </si>
  <si>
    <t>Nina Novović</t>
  </si>
  <si>
    <t>120019</t>
  </si>
  <si>
    <t>Ivana Borisavljevic</t>
  </si>
  <si>
    <t>120299</t>
  </si>
  <si>
    <t>Aleksa Grujic</t>
  </si>
  <si>
    <t>120358</t>
  </si>
  <si>
    <t>Jelena Šaraba</t>
  </si>
  <si>
    <t>120317</t>
  </si>
  <si>
    <t>Stefan Radojicic</t>
  </si>
  <si>
    <t>120483</t>
  </si>
  <si>
    <t>Nevena Cavic</t>
  </si>
  <si>
    <t>120722</t>
  </si>
  <si>
    <t>Katarina Radlovacki</t>
  </si>
  <si>
    <t>120545</t>
  </si>
  <si>
    <t>Jelena Dobrisavljevic</t>
  </si>
  <si>
    <t>120868</t>
  </si>
  <si>
    <t>Jelena Perovic</t>
  </si>
  <si>
    <t>120796</t>
  </si>
  <si>
    <t>Renata Colic</t>
  </si>
  <si>
    <t>120866</t>
  </si>
  <si>
    <t>Marija Dragacevac</t>
  </si>
  <si>
    <t>120957</t>
  </si>
  <si>
    <t>Nemanja Matijaševic</t>
  </si>
  <si>
    <t>120954</t>
  </si>
  <si>
    <t>Marko Nastic</t>
  </si>
  <si>
    <t>120930</t>
  </si>
  <si>
    <t>Ivana Zlatkov</t>
  </si>
  <si>
    <t>121121</t>
  </si>
  <si>
    <t>Andrijana Velickovic</t>
  </si>
  <si>
    <t>121166</t>
  </si>
  <si>
    <t>Zorica Ðuric</t>
  </si>
  <si>
    <t>121077</t>
  </si>
  <si>
    <t>121314</t>
  </si>
  <si>
    <t>Ivana Cubic</t>
  </si>
  <si>
    <t>121187</t>
  </si>
  <si>
    <t>Aleksandra Nikoletic</t>
  </si>
  <si>
    <t>121287</t>
  </si>
  <si>
    <t>Darijan Stankovic</t>
  </si>
  <si>
    <t>121311</t>
  </si>
  <si>
    <t>Milica Bjelobrk</t>
  </si>
  <si>
    <t>110511</t>
  </si>
  <si>
    <t>Marija Djordjevic</t>
  </si>
  <si>
    <t>120126</t>
  </si>
  <si>
    <t>Nevena Veljović</t>
  </si>
  <si>
    <t>120241</t>
  </si>
  <si>
    <t>Julija Ćendić</t>
  </si>
  <si>
    <t>120437</t>
  </si>
  <si>
    <t>Maja Panjković</t>
  </si>
  <si>
    <t>120692</t>
  </si>
  <si>
    <t>Kristina Ćirković</t>
  </si>
  <si>
    <t>120763</t>
  </si>
  <si>
    <t>Mihailo Mitrović</t>
  </si>
  <si>
    <t>120889</t>
  </si>
  <si>
    <t>Zorana Buljević</t>
  </si>
  <si>
    <t>121131</t>
  </si>
  <si>
    <t>Kristina Nastić</t>
  </si>
  <si>
    <t>120791</t>
  </si>
  <si>
    <t>Tamara Jovanović</t>
  </si>
  <si>
    <t>121089</t>
  </si>
  <si>
    <t>Jovana Stevanović</t>
  </si>
  <si>
    <t>120773</t>
  </si>
  <si>
    <t>Nikola Cvetković</t>
  </si>
  <si>
    <t>120003</t>
  </si>
  <si>
    <t>Nevena Vujic</t>
  </si>
  <si>
    <t>120043</t>
  </si>
  <si>
    <t>Aleksandra Smiljanic</t>
  </si>
  <si>
    <t>120188</t>
  </si>
  <si>
    <t>Bojana Stojanovic</t>
  </si>
  <si>
    <t>120313</t>
  </si>
  <si>
    <t>Selena Prijovic</t>
  </si>
  <si>
    <t>120373</t>
  </si>
  <si>
    <t>Milica Milic</t>
  </si>
  <si>
    <t>120377</t>
  </si>
  <si>
    <t>Miroslav Ðuric</t>
  </si>
  <si>
    <t>120512</t>
  </si>
  <si>
    <t>Jelena Klipic</t>
  </si>
  <si>
    <t>120481</t>
  </si>
  <si>
    <t>Tea Tomovic</t>
  </si>
  <si>
    <t>120784</t>
  </si>
  <si>
    <t>Nikola Stojanovic</t>
  </si>
  <si>
    <t>120830</t>
  </si>
  <si>
    <t>Ljiljana Mucic</t>
  </si>
  <si>
    <t>121003</t>
  </si>
  <si>
    <t>Filip Miloševic</t>
  </si>
  <si>
    <t>120945</t>
  </si>
  <si>
    <t>Nemanja Stojiljkovic</t>
  </si>
  <si>
    <t>121142</t>
  </si>
  <si>
    <t>Tatjana Birac</t>
  </si>
  <si>
    <t>121169</t>
  </si>
  <si>
    <t>Uroš Savic</t>
  </si>
  <si>
    <t>121099</t>
  </si>
  <si>
    <t>Stefan Miljkovic</t>
  </si>
  <si>
    <t>121124</t>
  </si>
  <si>
    <t>Jovana Vujacic</t>
  </si>
  <si>
    <t>121267</t>
  </si>
  <si>
    <t>Ana Krstonic</t>
  </si>
  <si>
    <t>121309</t>
  </si>
  <si>
    <t>Sanja Bašanovic</t>
  </si>
  <si>
    <t>121220</t>
  </si>
  <si>
    <t>Nina Vukadinovic</t>
  </si>
  <si>
    <t>121272</t>
  </si>
  <si>
    <t>Jovana Prokic</t>
  </si>
  <si>
    <t>121182</t>
  </si>
  <si>
    <t>Jelena Petrovic</t>
  </si>
  <si>
    <t>121325</t>
  </si>
  <si>
    <t>Doris Krišto</t>
  </si>
  <si>
    <t>121312</t>
  </si>
  <si>
    <t>120250</t>
  </si>
  <si>
    <t>Arianna Caccia</t>
  </si>
  <si>
    <t>111366</t>
  </si>
  <si>
    <t>Milenko Lazarevi?</t>
  </si>
  <si>
    <t>110359</t>
  </si>
  <si>
    <t>Jelena Dišević</t>
  </si>
  <si>
    <t>120183</t>
  </si>
  <si>
    <t>Željko Maričić</t>
  </si>
  <si>
    <t>120158</t>
  </si>
  <si>
    <t>Verica Pjević</t>
  </si>
  <si>
    <t>120686</t>
  </si>
  <si>
    <t>Milica Žarković</t>
  </si>
  <si>
    <t>120471</t>
  </si>
  <si>
    <t>Kristina Petrić</t>
  </si>
  <si>
    <t>120612</t>
  </si>
  <si>
    <t>Jovan Terzić</t>
  </si>
  <si>
    <t>120421</t>
  </si>
  <si>
    <t>Ivana Fuks</t>
  </si>
  <si>
    <t>120397</t>
  </si>
  <si>
    <t>Dijana Marković</t>
  </si>
  <si>
    <t>121046</t>
  </si>
  <si>
    <t>Bojan Jovanović</t>
  </si>
  <si>
    <t>120807</t>
  </si>
  <si>
    <t>Luka Sredojević</t>
  </si>
  <si>
    <t>120829</t>
  </si>
  <si>
    <t>Katarina Beljić</t>
  </si>
  <si>
    <t>121190</t>
  </si>
  <si>
    <t>Dušan Stanić</t>
  </si>
  <si>
    <t>120168</t>
  </si>
  <si>
    <t>Dalibor Pavlovic</t>
  </si>
  <si>
    <t>120032</t>
  </si>
  <si>
    <t>Aleksandar Cejic</t>
  </si>
  <si>
    <t>120109</t>
  </si>
  <si>
    <t>Teodora Vukovic</t>
  </si>
  <si>
    <t>120111</t>
  </si>
  <si>
    <t>Sanja Vidakovic</t>
  </si>
  <si>
    <t>120136</t>
  </si>
  <si>
    <t>Dušan Stojanovic</t>
  </si>
  <si>
    <t>120127</t>
  </si>
  <si>
    <t>Gordana Popovic</t>
  </si>
  <si>
    <t>120098</t>
  </si>
  <si>
    <t>Maša Škundric</t>
  </si>
  <si>
    <t>120055</t>
  </si>
  <si>
    <t>Marija Krstic</t>
  </si>
  <si>
    <t>120877</t>
  </si>
  <si>
    <t>Bojan Milenkovic</t>
  </si>
  <si>
    <t>120138</t>
  </si>
  <si>
    <t>Nevena Žabaljac</t>
  </si>
  <si>
    <t>120293</t>
  </si>
  <si>
    <t>Milica Arambašic</t>
  </si>
  <si>
    <t>120205</t>
  </si>
  <si>
    <t>Miloš Sebic</t>
  </si>
  <si>
    <t>120242</t>
  </si>
  <si>
    <t>Teodora Ðordevic</t>
  </si>
  <si>
    <t>120379</t>
  </si>
  <si>
    <t>Miloš Mitic</t>
  </si>
  <si>
    <t>120565</t>
  </si>
  <si>
    <t>Aleksandar Pantelic</t>
  </si>
  <si>
    <t>120424</t>
  </si>
  <si>
    <t>Marko Siridžanski</t>
  </si>
  <si>
    <t>120544</t>
  </si>
  <si>
    <t>120557</t>
  </si>
  <si>
    <t>120587</t>
  </si>
  <si>
    <t>Miško Kotlajic</t>
  </si>
  <si>
    <t>120599</t>
  </si>
  <si>
    <t>Katarina Marjanovic</t>
  </si>
  <si>
    <t>120472</t>
  </si>
  <si>
    <t>Stefan Rodic</t>
  </si>
  <si>
    <t>120716</t>
  </si>
  <si>
    <t>Nikola Jelisavcic</t>
  </si>
  <si>
    <t>120646</t>
  </si>
  <si>
    <t>Veljko Nikolic</t>
  </si>
  <si>
    <t>120869</t>
  </si>
  <si>
    <t>Marko Kocev</t>
  </si>
  <si>
    <t>120069</t>
  </si>
  <si>
    <t>Tamara Prijovic</t>
  </si>
  <si>
    <t>120783</t>
  </si>
  <si>
    <t>Bojan Mrda</t>
  </si>
  <si>
    <t>120837</t>
  </si>
  <si>
    <t>120895</t>
  </si>
  <si>
    <t>Draginja Bogicevic</t>
  </si>
  <si>
    <t>120963</t>
  </si>
  <si>
    <t>Irena Peric</t>
  </si>
  <si>
    <t>120896</t>
  </si>
  <si>
    <t>Marijana Miljkovic</t>
  </si>
  <si>
    <t>121021</t>
  </si>
  <si>
    <t>Jelena Ožegovic</t>
  </si>
  <si>
    <t>121110</t>
  </si>
  <si>
    <t>Jelena Ljuna</t>
  </si>
  <si>
    <t>121038</t>
  </si>
  <si>
    <t>Milica Spasojevic</t>
  </si>
  <si>
    <t>121111</t>
  </si>
  <si>
    <t>Marina Krcadinac</t>
  </si>
  <si>
    <t>121263</t>
  </si>
  <si>
    <t>Irena Tošic</t>
  </si>
  <si>
    <t>121226</t>
  </si>
  <si>
    <t>Tamara Božovic</t>
  </si>
  <si>
    <t>121195</t>
  </si>
  <si>
    <t>Stefana Stanojevic</t>
  </si>
  <si>
    <t>121319</t>
  </si>
  <si>
    <t>Jelena Spasic</t>
  </si>
  <si>
    <t>121369</t>
  </si>
  <si>
    <t>Biljana Vasiljevic</t>
  </si>
  <si>
    <t>120006</t>
  </si>
  <si>
    <t>Milica Preši?</t>
  </si>
  <si>
    <t>120001</t>
  </si>
  <si>
    <t>Bojana Nik?evi?</t>
  </si>
  <si>
    <t>110077</t>
  </si>
  <si>
    <t>Smiljana Milišić</t>
  </si>
  <si>
    <t>090789</t>
  </si>
  <si>
    <t>Mia Došen Majkić</t>
  </si>
  <si>
    <t>110444</t>
  </si>
  <si>
    <t>Milica Selenić</t>
  </si>
  <si>
    <t>110527</t>
  </si>
  <si>
    <t>Badrić Milica</t>
  </si>
  <si>
    <t>110342</t>
  </si>
  <si>
    <t>Dragan Đurđić</t>
  </si>
  <si>
    <t>120519</t>
  </si>
  <si>
    <t>Sara Bašić</t>
  </si>
  <si>
    <t>120800</t>
  </si>
  <si>
    <t>Marija Pešić</t>
  </si>
  <si>
    <t>120210</t>
  </si>
  <si>
    <t>Dunja Ilic</t>
  </si>
  <si>
    <t>120447</t>
  </si>
  <si>
    <t>Nemanja Bogdanovic</t>
  </si>
  <si>
    <t>120621</t>
  </si>
  <si>
    <t>Nina Barjaktarovic</t>
  </si>
  <si>
    <t>120857</t>
  </si>
  <si>
    <t>Jovana Šakota</t>
  </si>
  <si>
    <t>110514</t>
  </si>
  <si>
    <t>Arsenije Maksić</t>
  </si>
  <si>
    <t>120146</t>
  </si>
  <si>
    <t>Marija Milojević</t>
  </si>
  <si>
    <t>120640</t>
  </si>
  <si>
    <t>Ana Simončević</t>
  </si>
  <si>
    <t>121029</t>
  </si>
  <si>
    <t>Branko Vasić</t>
  </si>
  <si>
    <t>121201</t>
  </si>
  <si>
    <t>Jovana Aleksić</t>
  </si>
  <si>
    <t>121378</t>
  </si>
  <si>
    <t>Milica Jovičić</t>
  </si>
  <si>
    <t>120093</t>
  </si>
  <si>
    <t>Sandra Jankovic</t>
  </si>
  <si>
    <t>120130</t>
  </si>
  <si>
    <t>Slobodan Dragojevic</t>
  </si>
  <si>
    <t>120275</t>
  </si>
  <si>
    <t>Nikola Jevtic</t>
  </si>
  <si>
    <t>120451</t>
  </si>
  <si>
    <t>Aleksandra Marinkovic</t>
  </si>
  <si>
    <t>120564</t>
  </si>
  <si>
    <t>Bojana Savic</t>
  </si>
  <si>
    <t>120488</t>
  </si>
  <si>
    <t>Milica Rankic</t>
  </si>
  <si>
    <t>120584</t>
  </si>
  <si>
    <t>Zorana Vucicevic</t>
  </si>
  <si>
    <t>120689</t>
  </si>
  <si>
    <t>Vanja Boškovic</t>
  </si>
  <si>
    <t>120675</t>
  </si>
  <si>
    <t>Nataša Ašceric</t>
  </si>
  <si>
    <t>120884</t>
  </si>
  <si>
    <t>Ivana Hadži-mladžic</t>
  </si>
  <si>
    <t>121037</t>
  </si>
  <si>
    <t>Branislava Pražic</t>
  </si>
  <si>
    <t>121241</t>
  </si>
  <si>
    <t>Milena Kocic</t>
  </si>
  <si>
    <t>120469</t>
  </si>
  <si>
    <t>Nemanja Grujičić</t>
  </si>
  <si>
    <t>120295</t>
  </si>
  <si>
    <t>Milica Nešović</t>
  </si>
  <si>
    <t>120200</t>
  </si>
  <si>
    <t>Katarina Nikolić</t>
  </si>
  <si>
    <t>120380</t>
  </si>
  <si>
    <t>Aleksandar Jevtić</t>
  </si>
  <si>
    <t>120712</t>
  </si>
  <si>
    <t>Sanja Vratonjić</t>
  </si>
  <si>
    <t>120376</t>
  </si>
  <si>
    <t>Tamara Odabašić</t>
  </si>
  <si>
    <t>121014</t>
  </si>
  <si>
    <t>Milica Petrović</t>
  </si>
  <si>
    <t>121264</t>
  </si>
  <si>
    <t>Milica Dunđerović</t>
  </si>
  <si>
    <t>121188</t>
  </si>
  <si>
    <t>Slobodanka Jošić</t>
  </si>
  <si>
    <t>120219</t>
  </si>
  <si>
    <t>Milica Savic</t>
  </si>
  <si>
    <t>120209</t>
  </si>
  <si>
    <t>Zorana Petrovic</t>
  </si>
  <si>
    <t>120334</t>
  </si>
  <si>
    <t>Jana Petrovic</t>
  </si>
  <si>
    <t>120225</t>
  </si>
  <si>
    <t>Jelena Ðordevic</t>
  </si>
  <si>
    <t>120327</t>
  </si>
  <si>
    <t>Mia Mirkovic</t>
  </si>
  <si>
    <t>120304</t>
  </si>
  <si>
    <t>Ana Miletic</t>
  </si>
  <si>
    <t>120412</t>
  </si>
  <si>
    <t>Natalija Obradovic</t>
  </si>
  <si>
    <t>120548</t>
  </si>
  <si>
    <t>Jovana Kojic</t>
  </si>
  <si>
    <t>120569</t>
  </si>
  <si>
    <t>Jelena Blagojevic</t>
  </si>
  <si>
    <t>120831</t>
  </si>
  <si>
    <t>Gorica Jakovljevic</t>
  </si>
  <si>
    <t>120911</t>
  </si>
  <si>
    <t>Ivana Slovic</t>
  </si>
  <si>
    <t>120904</t>
  </si>
  <si>
    <t>Jovana Bojin</t>
  </si>
  <si>
    <t>120916</t>
  </si>
  <si>
    <t>Tamara Štulic</t>
  </si>
  <si>
    <t>121060</t>
  </si>
  <si>
    <t>Marija Acimovic</t>
  </si>
  <si>
    <t>121130</t>
  </si>
  <si>
    <t>Avram Lukic</t>
  </si>
  <si>
    <t>121071</t>
  </si>
  <si>
    <t>Zorana Ivanovic</t>
  </si>
  <si>
    <t>121299</t>
  </si>
  <si>
    <t>Miloš Vlajnic</t>
  </si>
  <si>
    <t>121375</t>
  </si>
  <si>
    <t>Jelena Popovcevic</t>
  </si>
  <si>
    <t>120033</t>
  </si>
  <si>
    <t>Stefan Milovanovi?</t>
  </si>
  <si>
    <t>110900</t>
  </si>
  <si>
    <t>Miloš Vlaisavljević</t>
  </si>
  <si>
    <t>110615</t>
  </si>
  <si>
    <t>Nikola Petrović</t>
  </si>
  <si>
    <t>110598</t>
  </si>
  <si>
    <t>Aleksandra Mirković</t>
  </si>
  <si>
    <t>120531</t>
  </si>
  <si>
    <t>Miloš Mrvaljević</t>
  </si>
  <si>
    <t>120566</t>
  </si>
  <si>
    <t>Miloš Simović</t>
  </si>
  <si>
    <t>120805</t>
  </si>
  <si>
    <t>Stefan Đorđević</t>
  </si>
  <si>
    <t>120970</t>
  </si>
  <si>
    <t>Marija Marić</t>
  </si>
  <si>
    <t>121168</t>
  </si>
  <si>
    <t>Luka Starčević</t>
  </si>
  <si>
    <t>120045</t>
  </si>
  <si>
    <t>Marija Keskenovic</t>
  </si>
  <si>
    <t>120405</t>
  </si>
  <si>
    <t>Loreta Miteva</t>
  </si>
  <si>
    <t>120296</t>
  </si>
  <si>
    <t>Emilija Rakocevic</t>
  </si>
  <si>
    <t>120199</t>
  </si>
  <si>
    <t>Marijana Zoric</t>
  </si>
  <si>
    <t>120409</t>
  </si>
  <si>
    <t>Jelena Stamenkovic</t>
  </si>
  <si>
    <t>120233</t>
  </si>
  <si>
    <t>Tomislav Perišic</t>
  </si>
  <si>
    <t>120399</t>
  </si>
  <si>
    <t>Jelena Gajic</t>
  </si>
  <si>
    <t>120523</t>
  </si>
  <si>
    <t>Marija Milojevic</t>
  </si>
  <si>
    <t>120308</t>
  </si>
  <si>
    <t>Marija Neškovic</t>
  </si>
  <si>
    <t>120521</t>
  </si>
  <si>
    <t>Vukašin Josipovic</t>
  </si>
  <si>
    <t>120530</t>
  </si>
  <si>
    <t>Jelena Ðokovic</t>
  </si>
  <si>
    <t>120591</t>
  </si>
  <si>
    <t>Sandra Vukoje</t>
  </si>
  <si>
    <t>120656</t>
  </si>
  <si>
    <t>Dragana Caricic</t>
  </si>
  <si>
    <t>120603</t>
  </si>
  <si>
    <t>Ivana Vasic</t>
  </si>
  <si>
    <t>120610</t>
  </si>
  <si>
    <t>Aleksandra Savic</t>
  </si>
  <si>
    <t>120749</t>
  </si>
  <si>
    <t>Aleksandra Kostic</t>
  </si>
  <si>
    <t>120608</t>
  </si>
  <si>
    <t>Jovana Curcic</t>
  </si>
  <si>
    <t>120733</t>
  </si>
  <si>
    <t>Andela Jocic</t>
  </si>
  <si>
    <t>120845</t>
  </si>
  <si>
    <t>Kristina Nikolic</t>
  </si>
  <si>
    <t>120928</t>
  </si>
  <si>
    <t>Jana Zakovic</t>
  </si>
  <si>
    <t>120966</t>
  </si>
  <si>
    <t>Milica Vasic</t>
  </si>
  <si>
    <t>120986</t>
  </si>
  <si>
    <t>Jovana Šišic</t>
  </si>
  <si>
    <t>121085</t>
  </si>
  <si>
    <t>Ivana Milic</t>
  </si>
  <si>
    <t>121162</t>
  </si>
  <si>
    <t>Jovana Kacarevic</t>
  </si>
  <si>
    <t>121147</t>
  </si>
  <si>
    <t>Stefan Majkic</t>
  </si>
  <si>
    <t>121271</t>
  </si>
  <si>
    <t>Jelena Savic</t>
  </si>
  <si>
    <t>121276</t>
  </si>
  <si>
    <t>Uroš Ðurovic</t>
  </si>
  <si>
    <t>121178</t>
  </si>
  <si>
    <t>Milica Dukic</t>
  </si>
  <si>
    <t>121185</t>
  </si>
  <si>
    <t>Nikola Novakovic</t>
  </si>
  <si>
    <t>121344</t>
  </si>
  <si>
    <t>Nikolina Gegic</t>
  </si>
  <si>
    <t>110007</t>
  </si>
  <si>
    <t>Tamara Kiš</t>
  </si>
  <si>
    <t>110414</t>
  </si>
  <si>
    <t>Nikola Marković</t>
  </si>
  <si>
    <t>110312</t>
  </si>
  <si>
    <t>Milica Janjić</t>
  </si>
  <si>
    <t>120265</t>
  </si>
  <si>
    <t>Irma Bilalović</t>
  </si>
  <si>
    <t>120614</t>
  </si>
  <si>
    <t>Milica Draganov</t>
  </si>
  <si>
    <t>120497</t>
  </si>
  <si>
    <t>Aleksandra Radibratović</t>
  </si>
  <si>
    <t>120319</t>
  </si>
  <si>
    <t>Andrijana Janković</t>
  </si>
  <si>
    <t>120418</t>
  </si>
  <si>
    <t>Marko Ećim</t>
  </si>
  <si>
    <t>121094</t>
  </si>
  <si>
    <t>Dragana Jovanović</t>
  </si>
  <si>
    <t>120806</t>
  </si>
  <si>
    <t>Tijana Milošević</t>
  </si>
  <si>
    <t>121206</t>
  </si>
  <si>
    <t>Ljubica Jovanović</t>
  </si>
  <si>
    <t>120028</t>
  </si>
  <si>
    <t>Mirko Vukovljak</t>
  </si>
  <si>
    <t>120140</t>
  </si>
  <si>
    <t>Marija Maksimovic</t>
  </si>
  <si>
    <t>120106</t>
  </si>
  <si>
    <t>Kristina Krsmancic</t>
  </si>
  <si>
    <t>120113</t>
  </si>
  <si>
    <t>Ana Vasic</t>
  </si>
  <si>
    <t>120101</t>
  </si>
  <si>
    <t>Bojana Lekovic</t>
  </si>
  <si>
    <t>120258</t>
  </si>
  <si>
    <t>Strahinja Rankovic</t>
  </si>
  <si>
    <t>120211</t>
  </si>
  <si>
    <t>Hristina Jovic</t>
  </si>
  <si>
    <t>120181</t>
  </si>
  <si>
    <t>120284</t>
  </si>
  <si>
    <t>Nikola Šijakovic</t>
  </si>
  <si>
    <t>120297</t>
  </si>
  <si>
    <t>Aleksandra Kovac</t>
  </si>
  <si>
    <t>120117</t>
  </si>
  <si>
    <t>Jelena Reljic</t>
  </si>
  <si>
    <t>120348</t>
  </si>
  <si>
    <t>Nikola Ðurovic</t>
  </si>
  <si>
    <t>120474</t>
  </si>
  <si>
    <t>Aleksandra Drljaca</t>
  </si>
  <si>
    <t>120642</t>
  </si>
  <si>
    <t>Milica Spasic</t>
  </si>
  <si>
    <t>120717</t>
  </si>
  <si>
    <t>Ljubica Jankovic</t>
  </si>
  <si>
    <t>120583</t>
  </si>
  <si>
    <t>Branislav Milanovic</t>
  </si>
  <si>
    <t>120585</t>
  </si>
  <si>
    <t>Tijana Tofiloski</t>
  </si>
  <si>
    <t>120799</t>
  </si>
  <si>
    <t>Milica Stojanovic</t>
  </si>
  <si>
    <t>120764</t>
  </si>
  <si>
    <t>Ana Lazic</t>
  </si>
  <si>
    <t>120953</t>
  </si>
  <si>
    <t>Jovan Mladenovic</t>
  </si>
  <si>
    <t>120987</t>
  </si>
  <si>
    <t>Jovana Spasojevic</t>
  </si>
  <si>
    <t>121092</t>
  </si>
  <si>
    <t>Dragana Milovanovic</t>
  </si>
  <si>
    <t>121045</t>
  </si>
  <si>
    <t>Bojan Zejak</t>
  </si>
  <si>
    <t>121229</t>
  </si>
  <si>
    <t>Stefan Kraljevic</t>
  </si>
  <si>
    <t>121193</t>
  </si>
  <si>
    <t>Mina Pavlovic</t>
  </si>
  <si>
    <t>121313</t>
  </si>
  <si>
    <t>Jelena Mijatovic</t>
  </si>
  <si>
    <t>121393</t>
  </si>
  <si>
    <t>Nemanja Rajkovic</t>
  </si>
  <si>
    <t>121341</t>
  </si>
  <si>
    <t>Andrija Ðordevic</t>
  </si>
  <si>
    <t>121317</t>
  </si>
  <si>
    <t>Miloš Milutinovic</t>
  </si>
  <si>
    <t>110713</t>
  </si>
  <si>
    <t>Branimir Božovi?</t>
  </si>
  <si>
    <t>120030</t>
  </si>
  <si>
    <t>Ljubinka Risti?</t>
  </si>
  <si>
    <t>110972</t>
  </si>
  <si>
    <t>Stefan Jasni?</t>
  </si>
  <si>
    <t>111128</t>
  </si>
  <si>
    <t>Igor Sužnjevi?</t>
  </si>
  <si>
    <t>110436</t>
  </si>
  <si>
    <t>Miloš Davidović</t>
  </si>
  <si>
    <t>120029</t>
  </si>
  <si>
    <t>Tijana Bendić</t>
  </si>
  <si>
    <t>120013</t>
  </si>
  <si>
    <t>Mirjana Kosanović</t>
  </si>
  <si>
    <t>121300</t>
  </si>
  <si>
    <t>Aleksandra Stojanović</t>
  </si>
  <si>
    <t>121191</t>
  </si>
  <si>
    <t>Teodora Stanković</t>
  </si>
  <si>
    <t>121315</t>
  </si>
  <si>
    <t>Vladan Radinoski</t>
  </si>
  <si>
    <t>110780</t>
  </si>
  <si>
    <t>Branko Kljajcin</t>
  </si>
  <si>
    <t>120354</t>
  </si>
  <si>
    <t>Kristina Stankovic</t>
  </si>
  <si>
    <t>120463</t>
  </si>
  <si>
    <t>Jovana Savic</t>
  </si>
  <si>
    <t>120534</t>
  </si>
  <si>
    <t>Jovana Ðurdevic</t>
  </si>
  <si>
    <t>120725</t>
  </si>
  <si>
    <t>Andela Medic</t>
  </si>
  <si>
    <t>120678</t>
  </si>
  <si>
    <t>Jovana Milisavljevic</t>
  </si>
  <si>
    <t>120786</t>
  </si>
  <si>
    <t>Nikola Ekmedžic</t>
  </si>
  <si>
    <t>121133</t>
  </si>
  <si>
    <t>Boban Milovanovic</t>
  </si>
  <si>
    <t>121310</t>
  </si>
  <si>
    <t>Marija Šimic</t>
  </si>
  <si>
    <t>120027</t>
  </si>
  <si>
    <t>Dejana Spasevski</t>
  </si>
  <si>
    <t>120244</t>
  </si>
  <si>
    <t>Andrija Bogdanović</t>
  </si>
  <si>
    <t>120651</t>
  </si>
  <si>
    <t>Milica Mitrić</t>
  </si>
  <si>
    <t>120597</t>
  </si>
  <si>
    <t>Milena Budečević</t>
  </si>
  <si>
    <t>120940</t>
  </si>
  <si>
    <t>Ognjen Stepanović</t>
  </si>
  <si>
    <t>121347</t>
  </si>
  <si>
    <t>Anđela Jugović</t>
  </si>
  <si>
    <t>120053</t>
  </si>
  <si>
    <t>Ivana Stevanovic</t>
  </si>
  <si>
    <t>120282</t>
  </si>
  <si>
    <t>Jelena Marinkovic</t>
  </si>
  <si>
    <t>120240</t>
  </si>
  <si>
    <t>Lidija Stojanovic</t>
  </si>
  <si>
    <t>120325</t>
  </si>
  <si>
    <t>Milica Dejkovic</t>
  </si>
  <si>
    <t>120315</t>
  </si>
  <si>
    <t>Dragan Pavlovic</t>
  </si>
  <si>
    <t>120560</t>
  </si>
  <si>
    <t>Nenad Petrovic</t>
  </si>
  <si>
    <t>120535</t>
  </si>
  <si>
    <t>Bojana Vukajlovic</t>
  </si>
  <si>
    <t>120701</t>
  </si>
  <si>
    <t>Jovana Šeovic</t>
  </si>
  <si>
    <t>120880</t>
  </si>
  <si>
    <t>Jovana Mrkela</t>
  </si>
  <si>
    <t>120861</t>
  </si>
  <si>
    <t>Jovana Drobnjak</t>
  </si>
  <si>
    <t>121007</t>
  </si>
  <si>
    <t>121015</t>
  </si>
  <si>
    <t>Marija Ðokic</t>
  </si>
  <si>
    <t>121064</t>
  </si>
  <si>
    <t>Teodora Kovacevic</t>
  </si>
  <si>
    <t>121023</t>
  </si>
  <si>
    <t>Bojana Packic</t>
  </si>
  <si>
    <t>121108</t>
  </si>
  <si>
    <t>Ðorde Trifunovic</t>
  </si>
  <si>
    <t>121233</t>
  </si>
  <si>
    <t>Nenad Radmanovac</t>
  </si>
  <si>
    <t>121258</t>
  </si>
  <si>
    <t>Milun Nešovic</t>
  </si>
  <si>
    <t>111067</t>
  </si>
  <si>
    <t>Miroslav ?akara</t>
  </si>
  <si>
    <t>110008</t>
  </si>
  <si>
    <t>Stojanović Nataša</t>
  </si>
  <si>
    <t>100291</t>
  </si>
  <si>
    <t>Aleksandar Lazarević</t>
  </si>
  <si>
    <t>090880</t>
  </si>
  <si>
    <t>Bojana Đorđević</t>
  </si>
  <si>
    <t>120014</t>
  </si>
  <si>
    <t>Marija Avramović</t>
  </si>
  <si>
    <t>120132</t>
  </si>
  <si>
    <t>Ljubinka Mićić</t>
  </si>
  <si>
    <t>120178</t>
  </si>
  <si>
    <t>Milica Simić</t>
  </si>
  <si>
    <t>120245</t>
  </si>
  <si>
    <t>Jelena Pavić</t>
  </si>
  <si>
    <t>120643</t>
  </si>
  <si>
    <t>Teodora Močević</t>
  </si>
  <si>
    <t>120430</t>
  </si>
  <si>
    <t>Jovana Janjić</t>
  </si>
  <si>
    <t>120419</t>
  </si>
  <si>
    <t>Katarina Milojević</t>
  </si>
  <si>
    <t>120355</t>
  </si>
  <si>
    <t>Budimir Dramićanin</t>
  </si>
  <si>
    <t>120366</t>
  </si>
  <si>
    <t>Milica Čukić</t>
  </si>
  <si>
    <t>121179</t>
  </si>
  <si>
    <t>Aleksandar Jovanović</t>
  </si>
  <si>
    <t>121143</t>
  </si>
  <si>
    <t>Andrea Kostić</t>
  </si>
  <si>
    <t>121107</t>
  </si>
  <si>
    <t>Vukašin Dragišić</t>
  </si>
  <si>
    <t>120362</t>
  </si>
  <si>
    <t>Milica Markovic</t>
  </si>
  <si>
    <t>120307</t>
  </si>
  <si>
    <t>Aleksandra Živanovic</t>
  </si>
  <si>
    <t>120402</t>
  </si>
  <si>
    <t>Andreja Marinkovic</t>
  </si>
  <si>
    <t>120314</t>
  </si>
  <si>
    <t>Jovana Zekavica</t>
  </si>
  <si>
    <t>120541</t>
  </si>
  <si>
    <t>Miljana Opacic</t>
  </si>
  <si>
    <t>120510</t>
  </si>
  <si>
    <t>Tijana Jovic</t>
  </si>
  <si>
    <t>120653</t>
  </si>
  <si>
    <t>Jovana Kostic</t>
  </si>
  <si>
    <t>120664</t>
  </si>
  <si>
    <t>Jovana Šcekic</t>
  </si>
  <si>
    <t>120728</t>
  </si>
  <si>
    <t>Dragana Jovanovic</t>
  </si>
  <si>
    <t>120532</t>
  </si>
  <si>
    <t>Jovana Pavlovic</t>
  </si>
  <si>
    <t>120582</t>
  </si>
  <si>
    <t>Božana Mihajlovic</t>
  </si>
  <si>
    <t>120836</t>
  </si>
  <si>
    <t>Bojana Barjaktarovic</t>
  </si>
  <si>
    <t>120871</t>
  </si>
  <si>
    <t>Uroš Bosic</t>
  </si>
  <si>
    <t>121034</t>
  </si>
  <si>
    <t>Mina Simic</t>
  </si>
  <si>
    <t>121138</t>
  </si>
  <si>
    <t>Marija Raicevic</t>
  </si>
  <si>
    <t>121087</t>
  </si>
  <si>
    <t>Ana Dragovic</t>
  </si>
  <si>
    <t>121275</t>
  </si>
  <si>
    <t>Sofija Matic</t>
  </si>
  <si>
    <t>121367</t>
  </si>
  <si>
    <t>Ervin Selmanovic</t>
  </si>
  <si>
    <t>121435</t>
  </si>
  <si>
    <t>Bojana Maksimovic</t>
  </si>
  <si>
    <t>121340</t>
  </si>
  <si>
    <t>Radmila Boškovic</t>
  </si>
  <si>
    <t>120577</t>
  </si>
  <si>
    <t>Marija Mićić</t>
  </si>
  <si>
    <t>110557</t>
  </si>
  <si>
    <t>Šorgić Tatjana</t>
  </si>
  <si>
    <t>111344</t>
  </si>
  <si>
    <t>Tamara Rajan</t>
  </si>
  <si>
    <t>120064</t>
  </si>
  <si>
    <t>Marija Stojanović</t>
  </si>
  <si>
    <t>120002</t>
  </si>
  <si>
    <t>Jelena Nešković</t>
  </si>
  <si>
    <t>120227</t>
  </si>
  <si>
    <t>Gavro Novović</t>
  </si>
  <si>
    <t>120687</t>
  </si>
  <si>
    <t>Maja Rikić</t>
  </si>
  <si>
    <t>120457</t>
  </si>
  <si>
    <t>Ivana Apostolović</t>
  </si>
  <si>
    <t>120865</t>
  </si>
  <si>
    <t>Tara Maksimović</t>
  </si>
  <si>
    <t>110431</t>
  </si>
  <si>
    <t>Mihajlo Stefanović</t>
  </si>
  <si>
    <t>121208</t>
  </si>
  <si>
    <t>Milica Stekić</t>
  </si>
  <si>
    <t>120149</t>
  </si>
  <si>
    <t>Pule Mukuma</t>
  </si>
  <si>
    <t>120115</t>
  </si>
  <si>
    <t>Milica Lazic</t>
  </si>
  <si>
    <t>120100</t>
  </si>
  <si>
    <t>Nenad Raicevic</t>
  </si>
  <si>
    <t>120051</t>
  </si>
  <si>
    <t>Jelena Stevanic</t>
  </si>
  <si>
    <t>120137</t>
  </si>
  <si>
    <t>Ivan Stojanovic</t>
  </si>
  <si>
    <t>120272</t>
  </si>
  <si>
    <t>Miloš Paunovic</t>
  </si>
  <si>
    <t>120394</t>
  </si>
  <si>
    <t>Mirjana Simic</t>
  </si>
  <si>
    <t>120428</t>
  </si>
  <si>
    <t>Maja Cvetkovic</t>
  </si>
  <si>
    <t>120290</t>
  </si>
  <si>
    <t>Nela Taškov</t>
  </si>
  <si>
    <t>120371</t>
  </si>
  <si>
    <t>Nikola Jerkic</t>
  </si>
  <si>
    <t>120407</t>
  </si>
  <si>
    <t>Ivana Jankov</t>
  </si>
  <si>
    <t>120444</t>
  </si>
  <si>
    <t>Aleksandar Ðurasovic</t>
  </si>
  <si>
    <t>120445</t>
  </si>
  <si>
    <t>Nina Tanasic</t>
  </si>
  <si>
    <t>120508</t>
  </si>
  <si>
    <t>Dragan Bajic</t>
  </si>
  <si>
    <t>120537</t>
  </si>
  <si>
    <t>Miloš Vukovic</t>
  </si>
  <si>
    <t>120476</t>
  </si>
  <si>
    <t>Nevena Dugalic</t>
  </si>
  <si>
    <t>120632</t>
  </si>
  <si>
    <t>Nataša Trkulja</t>
  </si>
  <si>
    <t>120663</t>
  </si>
  <si>
    <t>Aleksandra Ristovic</t>
  </si>
  <si>
    <t>120737</t>
  </si>
  <si>
    <t>Ðorde Arsic</t>
  </si>
  <si>
    <t>120814</t>
  </si>
  <si>
    <t>Bojana Gvozdenovic</t>
  </si>
  <si>
    <t>120834</t>
  </si>
  <si>
    <t>Vanja Šljukic</t>
  </si>
  <si>
    <t>120778</t>
  </si>
  <si>
    <t>Ivan Jeremic</t>
  </si>
  <si>
    <t>120771</t>
  </si>
  <si>
    <t>Tijana Mladenovic</t>
  </si>
  <si>
    <t>120856</t>
  </si>
  <si>
    <t>Nikolina Kneževic</t>
  </si>
  <si>
    <t>120588</t>
  </si>
  <si>
    <t>Nenad Pavlovic</t>
  </si>
  <si>
    <t>120906</t>
  </si>
  <si>
    <t>Tamara Topalovic</t>
  </si>
  <si>
    <t>120989</t>
  </si>
  <si>
    <t>Rastko Bjedov</t>
  </si>
  <si>
    <t>121039</t>
  </si>
  <si>
    <t>Nemanja Marjanovic</t>
  </si>
  <si>
    <t>121072</t>
  </si>
  <si>
    <t>Aleksandra Mihajlovic</t>
  </si>
  <si>
    <t>121160</t>
  </si>
  <si>
    <t>Ivana Acimovic</t>
  </si>
  <si>
    <t>121068</t>
  </si>
  <si>
    <t>Sanja Boric</t>
  </si>
  <si>
    <t>121278</t>
  </si>
  <si>
    <t>Jelena Vlahovic</t>
  </si>
  <si>
    <t>121217</t>
  </si>
  <si>
    <t>Bojan Mladenovski</t>
  </si>
  <si>
    <t>121420</t>
  </si>
  <si>
    <t>Filip Radovic</t>
  </si>
  <si>
    <t>101277</t>
  </si>
  <si>
    <t>Nikola Komazec</t>
  </si>
  <si>
    <t>110210</t>
  </si>
  <si>
    <t>Dušica Manić</t>
  </si>
  <si>
    <t>100287</t>
  </si>
  <si>
    <t>Marija Mašić</t>
  </si>
  <si>
    <t>120081</t>
  </si>
  <si>
    <t>120816</t>
  </si>
  <si>
    <t>Strahinja Jovančević</t>
  </si>
  <si>
    <t>120104</t>
  </si>
  <si>
    <t>Tanja Miljojković</t>
  </si>
  <si>
    <t>120291</t>
  </si>
  <si>
    <t>Jelena Stojić</t>
  </si>
  <si>
    <t>120185</t>
  </si>
  <si>
    <t>Marijana Marković</t>
  </si>
  <si>
    <t>120294</t>
  </si>
  <si>
    <t>Tamara Čubrilo</t>
  </si>
  <si>
    <t>120190</t>
  </si>
  <si>
    <t>Tamara Tatić</t>
  </si>
  <si>
    <t>120495</t>
  </si>
  <si>
    <t>Ivana Đukanović</t>
  </si>
  <si>
    <t>120606</t>
  </si>
  <si>
    <t>Tijana Nikolić</t>
  </si>
  <si>
    <t>120411</t>
  </si>
  <si>
    <t>Danijela Atanasković</t>
  </si>
  <si>
    <t>120435</t>
  </si>
  <si>
    <t>Marko Stojanović</t>
  </si>
  <si>
    <t>120999</t>
  </si>
  <si>
    <t>Vladimir Kondžulović</t>
  </si>
  <si>
    <t>121117</t>
  </si>
  <si>
    <t>Marija Radulović</t>
  </si>
  <si>
    <t>121100</t>
  </si>
  <si>
    <t>Olivera Stefanović</t>
  </si>
  <si>
    <t>120789</t>
  </si>
  <si>
    <t>Andrijana Simović</t>
  </si>
  <si>
    <t>120768</t>
  </si>
  <si>
    <t>Ivana Todorović</t>
  </si>
  <si>
    <t>120991</t>
  </si>
  <si>
    <t>Đorđe Marković</t>
  </si>
  <si>
    <t>121234</t>
  </si>
  <si>
    <t>Dušan Radojičić</t>
  </si>
  <si>
    <t>120042</t>
  </si>
  <si>
    <t>Marko Durlevic</t>
  </si>
  <si>
    <t>111243</t>
  </si>
  <si>
    <t>Marko Jakovljevic</t>
  </si>
  <si>
    <t>120041</t>
  </si>
  <si>
    <t>Milica Šunjka</t>
  </si>
  <si>
    <t>120082</t>
  </si>
  <si>
    <t>Stefan Pantovic</t>
  </si>
  <si>
    <t>120152</t>
  </si>
  <si>
    <t>Emilija Loncar</t>
  </si>
  <si>
    <t>120431</t>
  </si>
  <si>
    <t>Petar Božovic</t>
  </si>
  <si>
    <t>120268</t>
  </si>
  <si>
    <t>Miljana Cicmilovic</t>
  </si>
  <si>
    <t>120339</t>
  </si>
  <si>
    <t>Miljan Ðurovic</t>
  </si>
  <si>
    <t>120563</t>
  </si>
  <si>
    <t>Strahinja Cokic</t>
  </si>
  <si>
    <t>120454</t>
  </si>
  <si>
    <t>Aleksandra Grujic</t>
  </si>
  <si>
    <t>120668</t>
  </si>
  <si>
    <t>Tamara Krstic</t>
  </si>
  <si>
    <t>120586</t>
  </si>
  <si>
    <t>Stefan Karic</t>
  </si>
  <si>
    <t>120685</t>
  </si>
  <si>
    <t>Sanja Životic</t>
  </si>
  <si>
    <t>120673</t>
  </si>
  <si>
    <t>Sanja Mandic</t>
  </si>
  <si>
    <t>120792</t>
  </si>
  <si>
    <t>Petar Ponoš</t>
  </si>
  <si>
    <t>120867</t>
  </si>
  <si>
    <t>Danijela Zavišic</t>
  </si>
  <si>
    <t>120724</t>
  </si>
  <si>
    <t>Irena Jankovic</t>
  </si>
  <si>
    <t>121013</t>
  </si>
  <si>
    <t>Katarina Milanovic</t>
  </si>
  <si>
    <t>121002</t>
  </si>
  <si>
    <t>120888</t>
  </si>
  <si>
    <t>Olja Radovanovic</t>
  </si>
  <si>
    <t>120939</t>
  </si>
  <si>
    <t>Maja Jovanovic</t>
  </si>
  <si>
    <t>121024</t>
  </si>
  <si>
    <t>Anica Žeradanin</t>
  </si>
  <si>
    <t>121144</t>
  </si>
  <si>
    <t>Natalija Roglic</t>
  </si>
  <si>
    <t>121030</t>
  </si>
  <si>
    <t>Kristina Ðordevic</t>
  </si>
  <si>
    <t>121109</t>
  </si>
  <si>
    <t>Marija Janjic</t>
  </si>
  <si>
    <t>121129</t>
  </si>
  <si>
    <t>Ðordije Cupic</t>
  </si>
  <si>
    <t>121134</t>
  </si>
  <si>
    <t>Milena Vidovic</t>
  </si>
  <si>
    <t>121268</t>
  </si>
  <si>
    <t>Tamara Bogdanovic</t>
  </si>
  <si>
    <t>121231</t>
  </si>
  <si>
    <t>Tamara Narandžic</t>
  </si>
  <si>
    <t>121282</t>
  </si>
  <si>
    <t>Teodora Popovic</t>
  </si>
  <si>
    <t>121215</t>
  </si>
  <si>
    <t>Jelena Jovanovic</t>
  </si>
  <si>
    <t>121261</t>
  </si>
  <si>
    <t>Branislava Stankov</t>
  </si>
  <si>
    <t>121273</t>
  </si>
  <si>
    <t>Andela Stojanovic</t>
  </si>
  <si>
    <t>121254</t>
  </si>
  <si>
    <t>Teodora Petrovic</t>
  </si>
  <si>
    <t>121381</t>
  </si>
  <si>
    <t>Vladimir Petrovic</t>
  </si>
  <si>
    <t>121432</t>
  </si>
  <si>
    <t>Aleksandra Paprica</t>
  </si>
  <si>
    <t>121411</t>
  </si>
  <si>
    <t>Ljubiša Bojicic</t>
  </si>
  <si>
    <t>121414</t>
  </si>
  <si>
    <t>Andrea Iric</t>
  </si>
  <si>
    <t>111052</t>
  </si>
  <si>
    <t>Radomir Maksimovi?</t>
  </si>
  <si>
    <t>111138</t>
  </si>
  <si>
    <t>Milica Ili?</t>
  </si>
  <si>
    <t>121114</t>
  </si>
  <si>
    <t>Danijela Jeki?</t>
  </si>
  <si>
    <t>111195</t>
  </si>
  <si>
    <t>Una Luka?</t>
  </si>
  <si>
    <t>120170</t>
  </si>
  <si>
    <t>Pavle Stankovi?</t>
  </si>
  <si>
    <t>120356</t>
  </si>
  <si>
    <t>Nikola Stević</t>
  </si>
  <si>
    <t>110367</t>
  </si>
  <si>
    <t>Maja Ivanović</t>
  </si>
  <si>
    <t>100490</t>
  </si>
  <si>
    <t>Katarina Kampić</t>
  </si>
  <si>
    <t>120011</t>
  </si>
  <si>
    <t>Jelena Kopitić</t>
  </si>
  <si>
    <t>120781</t>
  </si>
  <si>
    <t>Aleksandra Biočanin</t>
  </si>
  <si>
    <t>121153</t>
  </si>
  <si>
    <t>Jovana Zuber</t>
  </si>
  <si>
    <t>120167</t>
  </si>
  <si>
    <t>Lara Jordanovic</t>
  </si>
  <si>
    <t>120058</t>
  </si>
  <si>
    <t>Svetlana Kneževic</t>
  </si>
  <si>
    <t>120341</t>
  </si>
  <si>
    <t>Jovana Trifunovic</t>
  </si>
  <si>
    <t>120730</t>
  </si>
  <si>
    <t>Marija Stankovic</t>
  </si>
  <si>
    <t>120893</t>
  </si>
  <si>
    <t>Petar Jokanovic</t>
  </si>
  <si>
    <t>121259</t>
  </si>
  <si>
    <t>Marko Radevic</t>
  </si>
  <si>
    <t>121274</t>
  </si>
  <si>
    <t>Anja Radojevic</t>
  </si>
  <si>
    <t>121351</t>
  </si>
  <si>
    <t>Sladana Andric</t>
  </si>
  <si>
    <t>121323</t>
  </si>
  <si>
    <t>Marijana Ðordevic</t>
  </si>
  <si>
    <t>110335</t>
  </si>
  <si>
    <t>Danica Marinković</t>
  </si>
  <si>
    <t>110043</t>
  </si>
  <si>
    <t>Ana Rukavina</t>
  </si>
  <si>
    <t>Lidija Jovanović</t>
  </si>
  <si>
    <t>120386</t>
  </si>
  <si>
    <t>Miloš Aleksandrić</t>
  </si>
  <si>
    <t>120567</t>
  </si>
  <si>
    <t>Nina Tešić</t>
  </si>
  <si>
    <t>110799</t>
  </si>
  <si>
    <t>Dragana Babic</t>
  </si>
  <si>
    <t>120285</t>
  </si>
  <si>
    <t>Jovana Pejicic</t>
  </si>
  <si>
    <t>120256</t>
  </si>
  <si>
    <t>Anita Kovac</t>
  </si>
  <si>
    <t>120248</t>
  </si>
  <si>
    <t>Petar Prelic</t>
  </si>
  <si>
    <t>120238</t>
  </si>
  <si>
    <t>Ivana Pajovic</t>
  </si>
  <si>
    <t>120174</t>
  </si>
  <si>
    <t>120429</t>
  </si>
  <si>
    <t>Ivana Ivanovic</t>
  </si>
  <si>
    <t>120572</t>
  </si>
  <si>
    <t>Nenad Salujic</t>
  </si>
  <si>
    <t>120787</t>
  </si>
  <si>
    <t>Sladana Ignjatovic</t>
  </si>
  <si>
    <t>120931</t>
  </si>
  <si>
    <t>Milica Nedeljkovic</t>
  </si>
  <si>
    <t>120927</t>
  </si>
  <si>
    <t>Ljiljana Ðordevic</t>
  </si>
  <si>
    <t>121026</t>
  </si>
  <si>
    <t>Aleksandra Milovanov</t>
  </si>
  <si>
    <t>121137</t>
  </si>
  <si>
    <t>Saša Sudarevic</t>
  </si>
  <si>
    <t>121253</t>
  </si>
  <si>
    <t>Dejana Ivkovic</t>
  </si>
  <si>
    <t>121335</t>
  </si>
  <si>
    <t>Milica Anastasijevic</t>
  </si>
  <si>
    <t>111220</t>
  </si>
  <si>
    <t>Ivana Mirkovi?</t>
  </si>
  <si>
    <t>120009</t>
  </si>
  <si>
    <t>Aleksandra Lotina</t>
  </si>
  <si>
    <t>121123</t>
  </si>
  <si>
    <t>Stefan Bjelić</t>
  </si>
  <si>
    <t>110238</t>
  </si>
  <si>
    <t>Jovana Bačujkov</t>
  </si>
  <si>
    <t>101102</t>
  </si>
  <si>
    <t>Natalija Stojsavljevic</t>
  </si>
  <si>
    <t>120054</t>
  </si>
  <si>
    <t>Ivana Tošić</t>
  </si>
  <si>
    <t>111267</t>
  </si>
  <si>
    <t>Marina Miljković</t>
  </si>
  <si>
    <t>120449</t>
  </si>
  <si>
    <t>Damjan Pilipović</t>
  </si>
  <si>
    <t>120543</t>
  </si>
  <si>
    <t>Miloš Radeka</t>
  </si>
  <si>
    <t>120416</t>
  </si>
  <si>
    <t>Jelena Stevović</t>
  </si>
  <si>
    <t>120870</t>
  </si>
  <si>
    <t>Ana Ilić</t>
  </si>
  <si>
    <t>121127</t>
  </si>
  <si>
    <t>Ivana Ivanković</t>
  </si>
  <si>
    <t>120996</t>
  </si>
  <si>
    <t>Jovana Karić</t>
  </si>
  <si>
    <t>121081</t>
  </si>
  <si>
    <t>Tijana Kusmuk</t>
  </si>
  <si>
    <t>121373</t>
  </si>
  <si>
    <t>Milica Marković</t>
  </si>
  <si>
    <t>110982</t>
  </si>
  <si>
    <t>Mladen Ristanovic</t>
  </si>
  <si>
    <t>120221</t>
  </si>
  <si>
    <t>Milica Tasic</t>
  </si>
  <si>
    <t>120222</t>
  </si>
  <si>
    <t>Ivana Lišcenko</t>
  </si>
  <si>
    <t>120415</t>
  </si>
  <si>
    <t>Jelena Radoja</t>
  </si>
  <si>
    <t>120499</t>
  </si>
  <si>
    <t>Nikola Hercegovac</t>
  </si>
  <si>
    <t>120579</t>
  </si>
  <si>
    <t>Maja Kojic</t>
  </si>
  <si>
    <t>120602</t>
  </si>
  <si>
    <t>Jasmina Nikolic</t>
  </si>
  <si>
    <t>120627</t>
  </si>
  <si>
    <t>Jovana Acimovic</t>
  </si>
  <si>
    <t>120833</t>
  </si>
  <si>
    <t>Ivana Ðuric</t>
  </si>
  <si>
    <t>120921</t>
  </si>
  <si>
    <t>Slobodan Melezovic</t>
  </si>
  <si>
    <t>121102</t>
  </si>
  <si>
    <t>Dragana Kulic</t>
  </si>
  <si>
    <t>121284</t>
  </si>
  <si>
    <t>Slavko Rajkovic</t>
  </si>
  <si>
    <t>121289</t>
  </si>
  <si>
    <t>Aleksandra Andelkovic</t>
  </si>
  <si>
    <t>121213</t>
  </si>
  <si>
    <t>Vanja Maleševic</t>
  </si>
  <si>
    <t>121280</t>
  </si>
  <si>
    <t>Marija Bura</t>
  </si>
  <si>
    <t>121218</t>
  </si>
  <si>
    <t>Ivana Kovacevic</t>
  </si>
  <si>
    <t>121216</t>
  </si>
  <si>
    <t>Ana Pavlovic</t>
  </si>
  <si>
    <t>120008</t>
  </si>
  <si>
    <t>Filip Popadić</t>
  </si>
  <si>
    <t>120410</t>
  </si>
  <si>
    <t>Jelena Radan</t>
  </si>
  <si>
    <t>120661</t>
  </si>
  <si>
    <t>Katarina Borokić</t>
  </si>
  <si>
    <t>120484</t>
  </si>
  <si>
    <t>Vukašin Janković</t>
  </si>
  <si>
    <t>120819</t>
  </si>
  <si>
    <t>Emilija Popović</t>
  </si>
  <si>
    <t>121095</t>
  </si>
  <si>
    <t>Dragana Stojkov</t>
  </si>
  <si>
    <t>121097</t>
  </si>
  <si>
    <t>Biljana Atanacković</t>
  </si>
  <si>
    <t>121225</t>
  </si>
  <si>
    <t>Ivana Jovašević</t>
  </si>
  <si>
    <t>120031</t>
  </si>
  <si>
    <t>Nemanja Velisavljevic</t>
  </si>
  <si>
    <t>120088</t>
  </si>
  <si>
    <t>Marija Kuzmanovic</t>
  </si>
  <si>
    <t>121084</t>
  </si>
  <si>
    <t>Galina Kovacevic</t>
  </si>
  <si>
    <t>120350</t>
  </si>
  <si>
    <t>Jovana Nikolic</t>
  </si>
  <si>
    <t>120388</t>
  </si>
  <si>
    <t>Marija Simunovic</t>
  </si>
  <si>
    <t>121402</t>
  </si>
  <si>
    <t>Milica Javorac</t>
  </si>
  <si>
    <t>120375</t>
  </si>
  <si>
    <t>Milica Petrušic</t>
  </si>
  <si>
    <t>120018</t>
  </si>
  <si>
    <t>Danijela Stevanovic</t>
  </si>
  <si>
    <t>120458</t>
  </si>
  <si>
    <t>Katarina Moraca</t>
  </si>
  <si>
    <t>120459</t>
  </si>
  <si>
    <t>Aleksandra Slavkovic</t>
  </si>
  <si>
    <t>120589</t>
  </si>
  <si>
    <t>120697</t>
  </si>
  <si>
    <t>Jelena Matic</t>
  </si>
  <si>
    <t>120835</t>
  </si>
  <si>
    <t>Nebojša Hinic</t>
  </si>
  <si>
    <t>120780</t>
  </si>
  <si>
    <t>Nataša Kastratovic</t>
  </si>
  <si>
    <t>120598</t>
  </si>
  <si>
    <t>Natalija Micovic</t>
  </si>
  <si>
    <t>120714</t>
  </si>
  <si>
    <t>Dušan Pavlovic</t>
  </si>
  <si>
    <t>121022</t>
  </si>
  <si>
    <t>Aleksandar Pešic</t>
  </si>
  <si>
    <t>120974</t>
  </si>
  <si>
    <t>Aleksandra Adžic</t>
  </si>
  <si>
    <t>121047</t>
  </si>
  <si>
    <t>Aleksandra Joksic</t>
  </si>
  <si>
    <t>121262</t>
  </si>
  <si>
    <t>Darja Gojkovic</t>
  </si>
  <si>
    <t>121277</t>
  </si>
  <si>
    <t>Vanja Šoškic</t>
  </si>
  <si>
    <t>121255</t>
  </si>
  <si>
    <t>Sladana Karic</t>
  </si>
  <si>
    <t>121336</t>
  </si>
  <si>
    <t>Nikolina Komazec</t>
  </si>
  <si>
    <t>111125</t>
  </si>
  <si>
    <t>Milan Spasi?</t>
  </si>
  <si>
    <t>120036</t>
  </si>
  <si>
    <t>Aleksandra Babi?</t>
  </si>
  <si>
    <t>111367</t>
  </si>
  <si>
    <t>Aleksandra Cvetanovi?</t>
  </si>
  <si>
    <t>120873</t>
  </si>
  <si>
    <t>Kristina Aleksic</t>
  </si>
  <si>
    <t>120257</t>
  </si>
  <si>
    <t>Željko Čolović</t>
  </si>
  <si>
    <t>120320</t>
  </si>
  <si>
    <t>Marija Kuveljić</t>
  </si>
  <si>
    <t>120581</t>
  </si>
  <si>
    <t>Sanja Branković</t>
  </si>
  <si>
    <t>120978</t>
  </si>
  <si>
    <t>Jelena Mišković</t>
  </si>
  <si>
    <t>121061</t>
  </si>
  <si>
    <t>Danka Crnoseljanski</t>
  </si>
  <si>
    <t>120943</t>
  </si>
  <si>
    <t>121155</t>
  </si>
  <si>
    <t>Luka Ostojić</t>
  </si>
  <si>
    <t>121237</t>
  </si>
  <si>
    <t>Jelena Vilimanović</t>
  </si>
  <si>
    <t>120982</t>
  </si>
  <si>
    <t>Aleksandar Petrić</t>
  </si>
  <si>
    <t>120139</t>
  </si>
  <si>
    <t>Stefan Pavlovic</t>
  </si>
  <si>
    <t>120075</t>
  </si>
  <si>
    <t>Ana Nedeljkovic</t>
  </si>
  <si>
    <t>120216</t>
  </si>
  <si>
    <t>Aleksandra Gajic</t>
  </si>
  <si>
    <t>120224</t>
  </si>
  <si>
    <t>Goran Dimitrijevic</t>
  </si>
  <si>
    <t>120176</t>
  </si>
  <si>
    <t>Milica Radenovic</t>
  </si>
  <si>
    <t>120342</t>
  </si>
  <si>
    <t>Saška Pocuca</t>
  </si>
  <si>
    <t>120442</t>
  </si>
  <si>
    <t>Miloš Jovanic</t>
  </si>
  <si>
    <t>120401</t>
  </si>
  <si>
    <t>Milena Perovic</t>
  </si>
  <si>
    <t>120420</t>
  </si>
  <si>
    <t>Nikola Savic</t>
  </si>
  <si>
    <t>120720</t>
  </si>
  <si>
    <t>Ðorde Strugar</t>
  </si>
  <si>
    <t>120713</t>
  </si>
  <si>
    <t>Marija Tomic</t>
  </si>
  <si>
    <t>120858</t>
  </si>
  <si>
    <t>Ana Vidakovic</t>
  </si>
  <si>
    <t>120919</t>
  </si>
  <si>
    <t>Bojan Lazic</t>
  </si>
  <si>
    <t>121005</t>
  </si>
  <si>
    <t>David Jevtovic</t>
  </si>
  <si>
    <t>121012</t>
  </si>
  <si>
    <t>Marijana Milojevic</t>
  </si>
  <si>
    <t>121088</t>
  </si>
  <si>
    <t>Adrijana Jovanov</t>
  </si>
  <si>
    <t>121211</t>
  </si>
  <si>
    <t>Antonina Pilipovic</t>
  </si>
  <si>
    <t>121365</t>
  </si>
  <si>
    <t>Sara Ubiparip</t>
  </si>
  <si>
    <t>121399</t>
  </si>
  <si>
    <t>Marija Jevtic</t>
  </si>
  <si>
    <t>110646</t>
  </si>
  <si>
    <t>Miloš Ivkovi?</t>
  </si>
  <si>
    <t>111306</t>
  </si>
  <si>
    <t>110605</t>
  </si>
  <si>
    <t>Biljana Miletić</t>
  </si>
  <si>
    <t>120246</t>
  </si>
  <si>
    <t>Jovana Garić</t>
  </si>
  <si>
    <t>120748</t>
  </si>
  <si>
    <t>Milan Đorđević</t>
  </si>
  <si>
    <t>120726</t>
  </si>
  <si>
    <t>Jefimija Trifunović</t>
  </si>
  <si>
    <t>121322</t>
  </si>
  <si>
    <t>Jelena Milutinović</t>
  </si>
  <si>
    <t>111419</t>
  </si>
  <si>
    <t>Tamara Joksic</t>
  </si>
  <si>
    <t>120063</t>
  </si>
  <si>
    <t>Sanja Jovicic</t>
  </si>
  <si>
    <t>120347</t>
  </si>
  <si>
    <t>Maja Pekic</t>
  </si>
  <si>
    <t>120363</t>
  </si>
  <si>
    <t>Sanja Vukmirovic</t>
  </si>
  <si>
    <t>120674</t>
  </si>
  <si>
    <t>Ðorde Ðokic</t>
  </si>
  <si>
    <t>120561</t>
  </si>
  <si>
    <t>Tanja Matijaševic</t>
  </si>
  <si>
    <t>120964</t>
  </si>
  <si>
    <t>121371</t>
  </si>
  <si>
    <t>Bojana Sokic</t>
  </si>
  <si>
    <t>111241</t>
  </si>
  <si>
    <t>Jovan Komazec</t>
  </si>
  <si>
    <t>110477</t>
  </si>
  <si>
    <t>Biljana Manojlović</t>
  </si>
  <si>
    <t>120203</t>
  </si>
  <si>
    <t>Marija Todorovic</t>
  </si>
  <si>
    <t>120378</t>
  </si>
  <si>
    <t>120636</t>
  </si>
  <si>
    <t>Marina Micovic</t>
  </si>
  <si>
    <t>120844</t>
  </si>
  <si>
    <t>Jovana Ristic</t>
  </si>
  <si>
    <t>120894</t>
  </si>
  <si>
    <t>Vasilije Kozarski</t>
  </si>
  <si>
    <t>120922</t>
  </si>
  <si>
    <t>Lidija Krneta</t>
  </si>
  <si>
    <t>121358</t>
  </si>
  <si>
    <t>Nevena Jovicevic</t>
  </si>
  <si>
    <t>110641</t>
  </si>
  <si>
    <t>Katarina Nakarada</t>
  </si>
  <si>
    <t>120025</t>
  </si>
  <si>
    <t>Petar Arsić</t>
  </si>
  <si>
    <t>121334</t>
  </si>
  <si>
    <t>Aleksandar Ristić</t>
  </si>
  <si>
    <t>121228</t>
  </si>
  <si>
    <t>Uroš Mitrović</t>
  </si>
  <si>
    <t>120259</t>
  </si>
  <si>
    <t>Igor Ðerfi</t>
  </si>
  <si>
    <t>120204</t>
  </si>
  <si>
    <t>Milica Aleksovski</t>
  </si>
  <si>
    <t>120182</t>
  </si>
  <si>
    <t>Ivan Rajkovic</t>
  </si>
  <si>
    <t>120352</t>
  </si>
  <si>
    <t>Aleksa Odabašic</t>
  </si>
  <si>
    <t>120496</t>
  </si>
  <si>
    <t>Vanja Markovic</t>
  </si>
  <si>
    <t>120743</t>
  </si>
  <si>
    <t>Jovana Grbovic</t>
  </si>
  <si>
    <t>120874</t>
  </si>
  <si>
    <t>Vanja Kovacevic</t>
  </si>
  <si>
    <t>120932</t>
  </si>
  <si>
    <t>Aleksandar Petrovic</t>
  </si>
  <si>
    <t>120793</t>
  </si>
  <si>
    <t>Marija Milivojevic</t>
  </si>
  <si>
    <t>121056</t>
  </si>
  <si>
    <t>Andrijana Rašic</t>
  </si>
  <si>
    <t>121148</t>
  </si>
  <si>
    <t>Milica Mitrovic</t>
  </si>
  <si>
    <t>121257</t>
  </si>
  <si>
    <t>Tamara Kovacevic</t>
  </si>
  <si>
    <t>121392</t>
  </si>
  <si>
    <t>Aleksandra Poucki</t>
  </si>
  <si>
    <t>110576</t>
  </si>
  <si>
    <t>Jovana Timotić</t>
  </si>
  <si>
    <t>120264</t>
  </si>
  <si>
    <t>Branka Marinković</t>
  </si>
  <si>
    <t>110393</t>
  </si>
  <si>
    <t>Jovana Pečenčić</t>
  </si>
  <si>
    <t>120691</t>
  </si>
  <si>
    <t>Katarina Kedžić</t>
  </si>
  <si>
    <t>120769</t>
  </si>
  <si>
    <t>Milana Milošević</t>
  </si>
  <si>
    <t>120066</t>
  </si>
  <si>
    <t>Marija Ercegovcevic</t>
  </si>
  <si>
    <t>110680</t>
  </si>
  <si>
    <t>Bojana Milutinovic</t>
  </si>
  <si>
    <t>120218</t>
  </si>
  <si>
    <t>Anica Mihajlovic</t>
  </si>
  <si>
    <t>120180</t>
  </si>
  <si>
    <t>Jelena Milojevic</t>
  </si>
  <si>
    <t>120231</t>
  </si>
  <si>
    <t>Jovana Spasic</t>
  </si>
  <si>
    <t>120351</t>
  </si>
  <si>
    <t>Teodora Bojovic</t>
  </si>
  <si>
    <t>120747</t>
  </si>
  <si>
    <t>Sonja Ivkovic</t>
  </si>
  <si>
    <t>120761</t>
  </si>
  <si>
    <t>Lidija Milosavljevic</t>
  </si>
  <si>
    <t>120918</t>
  </si>
  <si>
    <t>Jelena Vasic</t>
  </si>
  <si>
    <t>121004</t>
  </si>
  <si>
    <t>Mila Jovanovic</t>
  </si>
  <si>
    <t>120899</t>
  </si>
  <si>
    <t>Srdan Jovanovic</t>
  </si>
  <si>
    <t>120948</t>
  </si>
  <si>
    <t>Bojan Krstic</t>
  </si>
  <si>
    <t>Stefan Bjelic</t>
  </si>
  <si>
    <t>121194</t>
  </si>
  <si>
    <t>Aleksandra Simic</t>
  </si>
  <si>
    <t>121171</t>
  </si>
  <si>
    <t>Tamara Basta</t>
  </si>
  <si>
    <t>121353</t>
  </si>
  <si>
    <t>Luka Radosavljevic</t>
  </si>
  <si>
    <t>131393</t>
  </si>
  <si>
    <t>Neda Miloševic</t>
  </si>
  <si>
    <t>121387</t>
  </si>
  <si>
    <t>Aleksandar Popovic</t>
  </si>
  <si>
    <t>120026</t>
  </si>
  <si>
    <t>Ognjen Radulovi?</t>
  </si>
  <si>
    <t>100296</t>
  </si>
  <si>
    <t>Aleksandra Marinković</t>
  </si>
  <si>
    <t>090957</t>
  </si>
  <si>
    <t>Bojana Vasić</t>
  </si>
  <si>
    <t>120004</t>
  </si>
  <si>
    <t>Martina Orehovački</t>
  </si>
  <si>
    <t>120184</t>
  </si>
  <si>
    <t>Milica Mijović</t>
  </si>
  <si>
    <t>120235</t>
  </si>
  <si>
    <t>Tijana Mraković</t>
  </si>
  <si>
    <t>120723</t>
  </si>
  <si>
    <t>Nevena Janić</t>
  </si>
  <si>
    <t>120644</t>
  </si>
  <si>
    <t>Svetlana Šolajić</t>
  </si>
  <si>
    <t>120628</t>
  </si>
  <si>
    <t>Angelina Kojić</t>
  </si>
  <si>
    <t>120340</t>
  </si>
  <si>
    <t>Marina Nikolić</t>
  </si>
  <si>
    <t>120403</t>
  </si>
  <si>
    <t>Jovana Popadić</t>
  </si>
  <si>
    <t>120967</t>
  </si>
  <si>
    <t>Miloš Radović</t>
  </si>
  <si>
    <t>121242</t>
  </si>
  <si>
    <t>Tamara Cvetković</t>
  </si>
  <si>
    <t>120110</t>
  </si>
  <si>
    <t>Irena Ilic</t>
  </si>
  <si>
    <t>120097</t>
  </si>
  <si>
    <t>Aleksandra Arsenijevic</t>
  </si>
  <si>
    <t>120171</t>
  </si>
  <si>
    <t>Katarina Tomic</t>
  </si>
  <si>
    <t>120269</t>
  </si>
  <si>
    <t>Milena Brajovic</t>
  </si>
  <si>
    <t>120501</t>
  </si>
  <si>
    <t>Ðorde Mitic</t>
  </si>
  <si>
    <t>120881</t>
  </si>
  <si>
    <t>Emilija Markovic</t>
  </si>
  <si>
    <t>120788</t>
  </si>
  <si>
    <t>Dušica Mitrovic</t>
  </si>
  <si>
    <t>121010</t>
  </si>
  <si>
    <t>Gordana Aksentijevic</t>
  </si>
  <si>
    <t>120955</t>
  </si>
  <si>
    <t>Filip Stojanovic</t>
  </si>
  <si>
    <t>120902</t>
  </si>
  <si>
    <t>Filip Mijatovic</t>
  </si>
  <si>
    <t>121042</t>
  </si>
  <si>
    <t>Nevena Vagic</t>
  </si>
  <si>
    <t>121093</t>
  </si>
  <si>
    <t>Katarina Savic</t>
  </si>
  <si>
    <t>121209</t>
  </si>
  <si>
    <t>Boris Vukovic</t>
  </si>
  <si>
    <t>121298</t>
  </si>
  <si>
    <t>Ivana Stepanovic</t>
  </si>
  <si>
    <t>121048</t>
  </si>
  <si>
    <t>Olivera Radovanovic</t>
  </si>
  <si>
    <t>121383</t>
  </si>
  <si>
    <t>Srdan Bakic</t>
  </si>
  <si>
    <t>121423</t>
  </si>
  <si>
    <t>Ðorde Markovic</t>
  </si>
  <si>
    <t>121395</t>
  </si>
  <si>
    <t>Marko Vukotic</t>
  </si>
  <si>
    <t>120475</t>
  </si>
  <si>
    <t>Miloš Milanovi?</t>
  </si>
  <si>
    <t>111175</t>
  </si>
  <si>
    <t>Aleksandar Simonovi?</t>
  </si>
  <si>
    <t>110679</t>
  </si>
  <si>
    <t>Nevena Mateji?</t>
  </si>
  <si>
    <t>111124</t>
  </si>
  <si>
    <t>Sanja Dupor</t>
  </si>
  <si>
    <t>111184</t>
  </si>
  <si>
    <t>Svjetlana Šegan</t>
  </si>
  <si>
    <t>110903</t>
  </si>
  <si>
    <t>Svetlana Milanović</t>
  </si>
  <si>
    <t>11264</t>
  </si>
  <si>
    <t>Tijana Stojanović</t>
  </si>
  <si>
    <t>120122</t>
  </si>
  <si>
    <t>Andrija Peković</t>
  </si>
  <si>
    <t>110510</t>
  </si>
  <si>
    <t>Dajana Zec</t>
  </si>
  <si>
    <t>120626</t>
  </si>
  <si>
    <t>Petar Radovanović</t>
  </si>
  <si>
    <t>110396</t>
  </si>
  <si>
    <t>Ana Ostojić</t>
  </si>
  <si>
    <t>120050</t>
  </si>
  <si>
    <t>Peter Amosi</t>
  </si>
  <si>
    <t>120052</t>
  </si>
  <si>
    <t>Maja Ninkovic</t>
  </si>
  <si>
    <t>120434</t>
  </si>
  <si>
    <t>Anja Galecic</t>
  </si>
  <si>
    <t>120516</t>
  </si>
  <si>
    <t>Miloš Dimitrijoski</t>
  </si>
  <si>
    <t>120466</t>
  </si>
  <si>
    <t>Katarina Stanojevic</t>
  </si>
  <si>
    <t>121028</t>
  </si>
  <si>
    <t>Stefan Balaševic</t>
  </si>
  <si>
    <t>121075</t>
  </si>
  <si>
    <t>Milan Puškic</t>
  </si>
  <si>
    <t>121412</t>
  </si>
  <si>
    <t>Ivana Kneževic</t>
  </si>
  <si>
    <t>121406</t>
  </si>
  <si>
    <t>Jelena Milisavljevic</t>
  </si>
  <si>
    <t>121386</t>
  </si>
  <si>
    <t>Jovana Milacic</t>
  </si>
  <si>
    <t>110867</t>
  </si>
  <si>
    <t>Ivana Nenković</t>
  </si>
  <si>
    <t>120305</t>
  </si>
  <si>
    <t>Marija Simić</t>
  </si>
  <si>
    <t>120698</t>
  </si>
  <si>
    <t>Filip Stanisavljević</t>
  </si>
  <si>
    <t>120667</t>
  </si>
  <si>
    <t>Jelena Tanasković</t>
  </si>
  <si>
    <t>121163</t>
  </si>
  <si>
    <t>Ana Milovanović</t>
  </si>
  <si>
    <t>121230</t>
  </si>
  <si>
    <t>Dragana Ivanović</t>
  </si>
  <si>
    <t>120108</t>
  </si>
  <si>
    <t>Aleksandra Tufegdžic</t>
  </si>
  <si>
    <t>120047</t>
  </si>
  <si>
    <t>Aleksandra Mladenovic</t>
  </si>
  <si>
    <t>120261</t>
  </si>
  <si>
    <t>120426</t>
  </si>
  <si>
    <t>Ivana Planojevic</t>
  </si>
  <si>
    <t>120652</t>
  </si>
  <si>
    <t>Aljoša Cosic</t>
  </si>
  <si>
    <t>120821</t>
  </si>
  <si>
    <t>Marija Popovic</t>
  </si>
  <si>
    <t>120815</t>
  </si>
  <si>
    <t>Marina Ivanovic</t>
  </si>
  <si>
    <t>120638</t>
  </si>
  <si>
    <t>Jovana Blažic</t>
  </si>
  <si>
    <t>121304</t>
  </si>
  <si>
    <t>Jelena Filipovic</t>
  </si>
  <si>
    <t>121223</t>
  </si>
  <si>
    <t>Maja Petrovic</t>
  </si>
  <si>
    <t>111260</t>
  </si>
  <si>
    <t>Milica Ðumic</t>
  </si>
  <si>
    <t>131394</t>
  </si>
  <si>
    <t>Isidora Korac</t>
  </si>
  <si>
    <t>111269</t>
  </si>
  <si>
    <t>Ilija Niko?evi?</t>
  </si>
  <si>
    <t>110588</t>
  </si>
  <si>
    <t>Anđela Stanojević</t>
  </si>
  <si>
    <t>120062</t>
  </si>
  <si>
    <t>120166</t>
  </si>
  <si>
    <t>Milica Milović</t>
  </si>
  <si>
    <t>120353</t>
  </si>
  <si>
    <t>Sara Stojčić</t>
  </si>
  <si>
    <t>120779</t>
  </si>
  <si>
    <t>Sanja Nedeljković</t>
  </si>
  <si>
    <t>120080</t>
  </si>
  <si>
    <t>Mirjana Starcevic</t>
  </si>
  <si>
    <t>120151</t>
  </si>
  <si>
    <t>Milica Begenišic</t>
  </si>
  <si>
    <t>120425</t>
  </si>
  <si>
    <t>Natalija Veselinovic</t>
  </si>
  <si>
    <t>120528</t>
  </si>
  <si>
    <t>Marija Bojic</t>
  </si>
  <si>
    <t>120694</t>
  </si>
  <si>
    <t>Žarko Nikolic</t>
  </si>
  <si>
    <t>120629</t>
  </si>
  <si>
    <t>Stevan Stošic</t>
  </si>
  <si>
    <t>120453</t>
  </si>
  <si>
    <t>Stefan Ðeric</t>
  </si>
  <si>
    <t>120823</t>
  </si>
  <si>
    <t>Tamara Popadic</t>
  </si>
  <si>
    <t>121051</t>
  </si>
  <si>
    <t>Nina Jovanovic</t>
  </si>
  <si>
    <t>121161</t>
  </si>
  <si>
    <t>Jelena Mitrovic</t>
  </si>
  <si>
    <t>121174</t>
  </si>
  <si>
    <t>Isidora Tobic</t>
  </si>
  <si>
    <t>121150</t>
  </si>
  <si>
    <t>Emmaculate Mhloro</t>
  </si>
  <si>
    <t>121346</t>
  </si>
  <si>
    <t>Slavica Pupovac</t>
  </si>
  <si>
    <t>110879</t>
  </si>
  <si>
    <t>Vesna Stanimirovi?</t>
  </si>
  <si>
    <t>100622</t>
  </si>
  <si>
    <t>Marija Kresojević</t>
  </si>
  <si>
    <t>110492</t>
  </si>
  <si>
    <t>Milena Mijatović</t>
  </si>
  <si>
    <t>110714</t>
  </si>
  <si>
    <t>Valentina Bajkić</t>
  </si>
  <si>
    <t>120941</t>
  </si>
  <si>
    <t>121291</t>
  </si>
  <si>
    <t>Katarina Živanović</t>
  </si>
  <si>
    <t>120148</t>
  </si>
  <si>
    <t>Ana Rastoder</t>
  </si>
  <si>
    <t>120389</t>
  </si>
  <si>
    <t>Danilo Plavšin</t>
  </si>
  <si>
    <t>120332</t>
  </si>
  <si>
    <t>Teodora Prokic</t>
  </si>
  <si>
    <t>120573</t>
  </si>
  <si>
    <t>Bojan Žujovic</t>
  </si>
  <si>
    <t>120613</t>
  </si>
  <si>
    <t>Marija Brndušic</t>
  </si>
  <si>
    <t>120600</t>
  </si>
  <si>
    <t>Petar Stojanovic</t>
  </si>
  <si>
    <t>120872</t>
  </si>
  <si>
    <t>Miloš Obrenovic</t>
  </si>
  <si>
    <t>120912</t>
  </si>
  <si>
    <t>Kristina Kocovic</t>
  </si>
  <si>
    <t>120883</t>
  </si>
  <si>
    <t>Damjan Vasic</t>
  </si>
  <si>
    <t>121139</t>
  </si>
  <si>
    <t>Stojic Bajuk</t>
  </si>
  <si>
    <t>111403</t>
  </si>
  <si>
    <t>Danijel Ma?inko</t>
  </si>
  <si>
    <t>110946</t>
  </si>
  <si>
    <t>Katarina Mataruga</t>
  </si>
  <si>
    <t>110275</t>
  </si>
  <si>
    <t>Boško Šejnjanović</t>
  </si>
  <si>
    <t>120287</t>
  </si>
  <si>
    <t>Sanja Tutunović</t>
  </si>
  <si>
    <t>120493</t>
  </si>
  <si>
    <t>Srboljub Novaković</t>
  </si>
  <si>
    <t>120634</t>
  </si>
  <si>
    <t>Aleksandar Arbutina</t>
  </si>
  <si>
    <t>120798</t>
  </si>
  <si>
    <t>Stefan Stevanović</t>
  </si>
  <si>
    <t>120897</t>
  </si>
  <si>
    <t>Dragana Topalović</t>
  </si>
  <si>
    <t>120981</t>
  </si>
  <si>
    <t>Aleksandra Stević</t>
  </si>
  <si>
    <t>121069</t>
  </si>
  <si>
    <t>Milica Pantić</t>
  </si>
  <si>
    <t>121018</t>
  </si>
  <si>
    <t>Veljko Bogosavljević</t>
  </si>
  <si>
    <t>121343</t>
  </si>
  <si>
    <t>Jovan Šljukić</t>
  </si>
  <si>
    <t>121222</t>
  </si>
  <si>
    <t>Ljubica Aleksandrić</t>
  </si>
  <si>
    <t>120220</t>
  </si>
  <si>
    <t>Sofija Ivkovic</t>
  </si>
  <si>
    <t>120207</t>
  </si>
  <si>
    <t>Aleksandra Bijelic</t>
  </si>
  <si>
    <t>120422</t>
  </si>
  <si>
    <t>Rada Dacic</t>
  </si>
  <si>
    <t>120414</t>
  </si>
  <si>
    <t>Aleksandar Raca</t>
  </si>
  <si>
    <t>120316</t>
  </si>
  <si>
    <t>Nina Gruborovic</t>
  </si>
  <si>
    <t>120465</t>
  </si>
  <si>
    <t>Danijela Popovic</t>
  </si>
  <si>
    <t>120478</t>
  </si>
  <si>
    <t>Biljana Veselinovic</t>
  </si>
  <si>
    <t>120485</t>
  </si>
  <si>
    <t>Bojana Rajacic</t>
  </si>
  <si>
    <t>120520</t>
  </si>
  <si>
    <t>Jovana Gavranovic</t>
  </si>
  <si>
    <t>120825</t>
  </si>
  <si>
    <t>Aleksandrar Marinkovic</t>
  </si>
  <si>
    <t>120770</t>
  </si>
  <si>
    <t>Stefan Jankovic</t>
  </si>
  <si>
    <t>120910</t>
  </si>
  <si>
    <t>Miloš Krasnic</t>
  </si>
  <si>
    <t>120950</t>
  </si>
  <si>
    <t>Moussa Fofana</t>
  </si>
  <si>
    <t>121266</t>
  </si>
  <si>
    <t>Stefan Ugrinov</t>
  </si>
  <si>
    <t>121425</t>
  </si>
  <si>
    <t>Miloš Gavrilovic</t>
  </si>
  <si>
    <t>111305</t>
  </si>
  <si>
    <t>Tamara Kilibarda</t>
  </si>
  <si>
    <t>110861</t>
  </si>
  <si>
    <t>Marijana Maksimovi?</t>
  </si>
  <si>
    <t>110727</t>
  </si>
  <si>
    <t>Vanja Varni?i?</t>
  </si>
  <si>
    <t>121149</t>
  </si>
  <si>
    <t>Victor Longonya Omokende</t>
  </si>
  <si>
    <t>100238</t>
  </si>
  <si>
    <t>Nemanja Jaćimović</t>
  </si>
  <si>
    <t>120318</t>
  </si>
  <si>
    <t>Dajana Licina</t>
  </si>
  <si>
    <t>120214</t>
  </si>
  <si>
    <t>Ivana Lazic</t>
  </si>
  <si>
    <t>120553</t>
  </si>
  <si>
    <t>Dušan Lazic</t>
  </si>
  <si>
    <t>120500</t>
  </si>
  <si>
    <t>Nevena Vucetic</t>
  </si>
  <si>
    <t>120751</t>
  </si>
  <si>
    <t>Ðorde Stošic</t>
  </si>
  <si>
    <t>120766</t>
  </si>
  <si>
    <t>Andrea Antic</t>
  </si>
  <si>
    <t>120762</t>
  </si>
  <si>
    <t>Tina Zeljkovic</t>
  </si>
  <si>
    <t>121053</t>
  </si>
  <si>
    <t>121141</t>
  </si>
  <si>
    <t>Ana Tutuk</t>
  </si>
  <si>
    <t>120020</t>
  </si>
  <si>
    <t>Maja Radović</t>
  </si>
  <si>
    <t>120742</t>
  </si>
  <si>
    <t>Marija Bojković</t>
  </si>
  <si>
    <t>120084</t>
  </si>
  <si>
    <t>Ðorde Goševac</t>
  </si>
  <si>
    <t>120068</t>
  </si>
  <si>
    <t>Uroš Sabol</t>
  </si>
  <si>
    <t>120298</t>
  </si>
  <si>
    <t>Jovana Eganovic</t>
  </si>
  <si>
    <t>120607</t>
  </si>
  <si>
    <t>120759</t>
  </si>
  <si>
    <t>Stefan Živic</t>
  </si>
  <si>
    <t>120952</t>
  </si>
  <si>
    <t>Sanja Stefanovic</t>
  </si>
  <si>
    <t>120886</t>
  </si>
  <si>
    <t>Milan Savic</t>
  </si>
  <si>
    <t>120990</t>
  </si>
  <si>
    <t>Sladana Miljakovic</t>
  </si>
  <si>
    <t>120960</t>
  </si>
  <si>
    <t>Željko Mahmutovic</t>
  </si>
  <si>
    <t>121091</t>
  </si>
  <si>
    <t>Danijela Divljak</t>
  </si>
  <si>
    <t>121405</t>
  </si>
  <si>
    <t>Ivana Loncarevic</t>
  </si>
  <si>
    <t>111186</t>
  </si>
  <si>
    <t>Dušan Konti?</t>
  </si>
  <si>
    <t>120440</t>
  </si>
  <si>
    <t>Strahinja Dimitrijević</t>
  </si>
  <si>
    <t>121132</t>
  </si>
  <si>
    <t>Aleksandar Jovanić</t>
  </si>
  <si>
    <t>121333</t>
  </si>
  <si>
    <t>Marijana Filipović</t>
  </si>
  <si>
    <t>120086</t>
  </si>
  <si>
    <t>Kristina Jadžic</t>
  </si>
  <si>
    <t>120154</t>
  </si>
  <si>
    <t>Milanka Kovacevic</t>
  </si>
  <si>
    <t>120863</t>
  </si>
  <si>
    <t>Ninoslav Sokolovic</t>
  </si>
  <si>
    <t>110624</t>
  </si>
  <si>
    <t>Jelena Stojanovic</t>
  </si>
  <si>
    <t>121288</t>
  </si>
  <si>
    <t>Magdalena Rankovic</t>
  </si>
  <si>
    <t>Jelena Damnjanović</t>
  </si>
  <si>
    <t>111420</t>
  </si>
  <si>
    <t>Tijana Bomeštar</t>
  </si>
  <si>
    <t>120452</t>
  </si>
  <si>
    <t>Tamara Stojković</t>
  </si>
  <si>
    <t>121434</t>
  </si>
  <si>
    <t>Jelena Savković</t>
  </si>
  <si>
    <t>120092</t>
  </si>
  <si>
    <t>Sandra Kneževic</t>
  </si>
  <si>
    <t>120198</t>
  </si>
  <si>
    <t>Stefan Stefanovic</t>
  </si>
  <si>
    <t>120273</t>
  </si>
  <si>
    <t>Ana Janicijevic</t>
  </si>
  <si>
    <t>120455</t>
  </si>
  <si>
    <t>Vanja Majdanac</t>
  </si>
  <si>
    <t>120809</t>
  </si>
  <si>
    <t>Mihajlo Milanovic</t>
  </si>
  <si>
    <t>120980</t>
  </si>
  <si>
    <t>Milan Lalic</t>
  </si>
  <si>
    <t>121377</t>
  </si>
  <si>
    <t>Marija Krumov</t>
  </si>
  <si>
    <t>120249</t>
  </si>
  <si>
    <t>Aleksandra Marković</t>
  </si>
  <si>
    <t>120271</t>
  </si>
  <si>
    <t>Teodora Ilić</t>
  </si>
  <si>
    <t>101391</t>
  </si>
  <si>
    <t>Milan Jovanović</t>
  </si>
  <si>
    <t>110945</t>
  </si>
  <si>
    <t>Katarina Ergić</t>
  </si>
  <si>
    <t>120270</t>
  </si>
  <si>
    <t>Milica Lazovic</t>
  </si>
  <si>
    <t>120514</t>
  </si>
  <si>
    <t>Nikola Martinovic</t>
  </si>
  <si>
    <t>120679</t>
  </si>
  <si>
    <t>Nina Markovic</t>
  </si>
  <si>
    <t>120750</t>
  </si>
  <si>
    <t>Matilda Narh</t>
  </si>
  <si>
    <t>120936</t>
  </si>
  <si>
    <t>Marija Mumin</t>
  </si>
  <si>
    <t>121408</t>
  </si>
  <si>
    <t>Aleksandar Antic</t>
  </si>
  <si>
    <t>111415</t>
  </si>
  <si>
    <t>111105</t>
  </si>
  <si>
    <t>Tijana Ka?arevi?</t>
  </si>
  <si>
    <t>Kovač Gorana</t>
  </si>
  <si>
    <t>110279</t>
  </si>
  <si>
    <t>Stefan Janjić</t>
  </si>
  <si>
    <t>120155</t>
  </si>
  <si>
    <t>Milena Vasojevic</t>
  </si>
  <si>
    <t>120232</t>
  </si>
  <si>
    <t>Marina Stojadinovic</t>
  </si>
  <si>
    <t>120655</t>
  </si>
  <si>
    <t>Andela Niculovic</t>
  </si>
  <si>
    <t>120461</t>
  </si>
  <si>
    <t>Nikola Vukosavljevic</t>
  </si>
  <si>
    <t>111146</t>
  </si>
  <si>
    <t>Sanja Milojević</t>
  </si>
  <si>
    <t>120335</t>
  </si>
  <si>
    <t>Tijana Martinoski</t>
  </si>
  <si>
    <t>121352</t>
  </si>
  <si>
    <t>Mihailo Kaplanović</t>
  </si>
  <si>
    <t>120438</t>
  </si>
  <si>
    <t>Dragana Stanojkovic</t>
  </si>
  <si>
    <t>121331</t>
  </si>
  <si>
    <t>Sanja Stamenkovic</t>
  </si>
  <si>
    <t>121364</t>
  </si>
  <si>
    <t>Aleksandar Markovic</t>
  </si>
  <si>
    <t>110783</t>
  </si>
  <si>
    <t>Milica Dakić</t>
  </si>
  <si>
    <t>120079</t>
  </si>
  <si>
    <t>Nikola Dimitrijević</t>
  </si>
  <si>
    <t>120859</t>
  </si>
  <si>
    <t>Ema Tordaj</t>
  </si>
  <si>
    <t>121054</t>
  </si>
  <si>
    <t>Milica Nikodijevic</t>
  </si>
  <si>
    <t>121302</t>
  </si>
  <si>
    <t>Tijana Lukovic</t>
  </si>
  <si>
    <t>121366</t>
  </si>
  <si>
    <t>Aleksandar Uglješevic</t>
  </si>
  <si>
    <t>111340</t>
  </si>
  <si>
    <t>Marija Radenkovi?</t>
  </si>
  <si>
    <t>120060</t>
  </si>
  <si>
    <t>120392</t>
  </si>
  <si>
    <t>Ivana Sakovic</t>
  </si>
  <si>
    <t>121080</t>
  </si>
  <si>
    <t>Sanja Kijanovic</t>
  </si>
  <si>
    <t>121189</t>
  </si>
  <si>
    <t>Maja Stamenkovic</t>
  </si>
  <si>
    <t>121398</t>
  </si>
  <si>
    <t>Aleksandra Živkovic</t>
  </si>
  <si>
    <t>120160</t>
  </si>
  <si>
    <t>Katarina Marković</t>
  </si>
  <si>
    <t>120309</t>
  </si>
  <si>
    <t>Milanka Milovanović</t>
  </si>
  <si>
    <t>120680</t>
  </si>
  <si>
    <t>Đurđina Vasović</t>
  </si>
  <si>
    <t>120517</t>
  </si>
  <si>
    <t>Sandra Jovanović</t>
  </si>
  <si>
    <t>120473</t>
  </si>
  <si>
    <t>Andela Galjak</t>
  </si>
  <si>
    <t>120968</t>
  </si>
  <si>
    <t>Marija Ivic</t>
  </si>
  <si>
    <t>121078</t>
  </si>
  <si>
    <t>Petra Ðuric</t>
  </si>
  <si>
    <t>121239</t>
  </si>
  <si>
    <t>Andrijana Manic</t>
  </si>
  <si>
    <t>121380</t>
  </si>
  <si>
    <t>Luka Zejak</t>
  </si>
  <si>
    <t>111236</t>
  </si>
  <si>
    <t>Bojana Miljuš</t>
  </si>
  <si>
    <t>120131</t>
  </si>
  <si>
    <t>K. Prvulović</t>
  </si>
  <si>
    <t>120114</t>
  </si>
  <si>
    <t>Milica Tomić</t>
  </si>
  <si>
    <t>120345</t>
  </si>
  <si>
    <t>Emina Pantic</t>
  </si>
  <si>
    <t>120480</t>
  </si>
  <si>
    <t>Dijana Šošic</t>
  </si>
  <si>
    <t>120498</t>
  </si>
  <si>
    <t>Bojana Suša</t>
  </si>
  <si>
    <t>100691</t>
  </si>
  <si>
    <t>Milica Ilić</t>
  </si>
  <si>
    <t>121396</t>
  </si>
  <si>
    <t>Nemanja Makuljevic</t>
  </si>
  <si>
    <t>120562</t>
  </si>
  <si>
    <t>120129</t>
  </si>
  <si>
    <t>Nevena Nikolic</t>
  </si>
  <si>
    <t>120150</t>
  </si>
  <si>
    <t>Thulisanji Jalubane</t>
  </si>
  <si>
    <t>120753</t>
  </si>
  <si>
    <t>Nina Šerbedžija</t>
  </si>
  <si>
    <t>120887</t>
  </si>
  <si>
    <t>Mihailo Rajicic</t>
  </si>
  <si>
    <t>110609</t>
  </si>
  <si>
    <t>Luka Lužanin</t>
  </si>
  <si>
    <t>090460</t>
  </si>
  <si>
    <t>Boris Kolojević</t>
  </si>
  <si>
    <t>120842</t>
  </si>
  <si>
    <t>Nemanja Bjelic</t>
  </si>
  <si>
    <t>121249</t>
  </si>
  <si>
    <t>Lucia Chikede</t>
  </si>
  <si>
    <t>120843</t>
  </si>
  <si>
    <t>Katarina Erić</t>
  </si>
  <si>
    <t>120116</t>
  </si>
  <si>
    <t>Jovana Živković</t>
  </si>
  <si>
    <t>121431</t>
  </si>
  <si>
    <t>Maja Zaric</t>
  </si>
  <si>
    <t>I kolokvijum</t>
  </si>
  <si>
    <t>I kol.</t>
  </si>
  <si>
    <t>II kol</t>
  </si>
  <si>
    <t>100875</t>
  </si>
  <si>
    <t>UKUPNO</t>
  </si>
  <si>
    <t>111221</t>
  </si>
  <si>
    <t>101382</t>
  </si>
  <si>
    <t>Ognjen Stanković</t>
  </si>
  <si>
    <t>Miloš Miletić</t>
  </si>
  <si>
    <t>090690</t>
  </si>
  <si>
    <t>Svetlana Lazarevic</t>
  </si>
  <si>
    <t>112010</t>
  </si>
  <si>
    <t>-</t>
  </si>
  <si>
    <t>090549</t>
  </si>
  <si>
    <t>Miona Valjević</t>
  </si>
  <si>
    <t>121125</t>
  </si>
  <si>
    <t>Danica Dubačkić</t>
  </si>
  <si>
    <t>121374</t>
  </si>
  <si>
    <t>Jelena Milišić</t>
  </si>
  <si>
    <t>120851</t>
  </si>
  <si>
    <t>Mirjana Bakić</t>
  </si>
  <si>
    <t>Dragan Zlatanović</t>
  </si>
  <si>
    <t>Konačni rezultati</t>
  </si>
  <si>
    <t>Normalizacija</t>
  </si>
  <si>
    <t>II kolokvijum</t>
  </si>
  <si>
    <t>Uslov za izlazak na ispit</t>
  </si>
  <si>
    <t>I + II kolokvijum</t>
  </si>
  <si>
    <t>8 poena</t>
  </si>
  <si>
    <t>Srdjan Milovanovic</t>
  </si>
  <si>
    <t>Nevena Avramović</t>
  </si>
  <si>
    <t>Nevena Živković</t>
  </si>
  <si>
    <t>Višnja Cvetić</t>
  </si>
  <si>
    <t>Vežbe</t>
  </si>
  <si>
    <t>Prisustvo</t>
  </si>
  <si>
    <t>Pred.</t>
  </si>
  <si>
    <t>Aktiv.</t>
  </si>
  <si>
    <t>Zbirno</t>
  </si>
  <si>
    <t>studenti ispod crvene linije nisu ostvarili uslov za izlazak na ispit</t>
  </si>
  <si>
    <t>120892</t>
  </si>
  <si>
    <t>Milica Rajković</t>
  </si>
  <si>
    <t>120133</t>
  </si>
  <si>
    <t>Aleksandra Rackov</t>
  </si>
  <si>
    <t>111120</t>
  </si>
  <si>
    <t xml:space="preserve"> Tijana Stanić</t>
  </si>
  <si>
    <t>120616</t>
  </si>
  <si>
    <t>Tijana Tanasić</t>
  </si>
  <si>
    <t>110264</t>
  </si>
  <si>
    <t>121372</t>
  </si>
  <si>
    <t>Ćatović Ena</t>
  </si>
  <si>
    <t>110149</t>
  </si>
  <si>
    <t>Radoš Mandić</t>
  </si>
  <si>
    <t>120699</t>
  </si>
  <si>
    <t>Nevena Turkalj</t>
  </si>
  <si>
    <t>120288</t>
  </si>
  <si>
    <t>Anđela Grković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</si>
</sst>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/>
      <bottom style="medium">
        <color rgb="FFFF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164" fontId="0" fillId="2" borderId="0" xfId="1" applyFont="1" applyFill="1" applyAlignment="1">
      <alignment horizontal="right"/>
    </xf>
    <xf numFmtId="164" fontId="3" fillId="2" borderId="0" xfId="1" applyFont="1" applyFill="1" applyAlignment="1">
      <alignment horizontal="right"/>
    </xf>
    <xf numFmtId="0" fontId="4" fillId="5" borderId="0" xfId="0" applyFont="1" applyFill="1" applyAlignment="1">
      <alignment horizontal="center" wrapText="1"/>
    </xf>
    <xf numFmtId="164" fontId="4" fillId="5" borderId="0" xfId="1" applyFont="1" applyFill="1" applyAlignment="1">
      <alignment horizontal="center" wrapText="1"/>
    </xf>
    <xf numFmtId="0" fontId="3" fillId="4" borderId="0" xfId="0" applyFont="1" applyFill="1"/>
    <xf numFmtId="10" fontId="3" fillId="4" borderId="0" xfId="0" applyNumberFormat="1" applyFont="1" applyFill="1"/>
    <xf numFmtId="164" fontId="3" fillId="4" borderId="0" xfId="1" applyFont="1" applyFill="1" applyBorder="1" applyAlignment="1">
      <alignment horizontal="right"/>
    </xf>
    <xf numFmtId="0" fontId="0" fillId="2" borderId="0" xfId="0" applyFill="1" applyBorder="1"/>
    <xf numFmtId="164" fontId="0" fillId="2" borderId="0" xfId="1" applyFont="1" applyFill="1" applyBorder="1" applyAlignment="1">
      <alignment horizontal="right"/>
    </xf>
    <xf numFmtId="0" fontId="4" fillId="5" borderId="0" xfId="0" applyFont="1" applyFill="1" applyAlignment="1">
      <alignment horizontal="center"/>
    </xf>
    <xf numFmtId="0" fontId="0" fillId="3" borderId="0" xfId="0" applyFill="1" applyBorder="1"/>
    <xf numFmtId="164" fontId="0" fillId="3" borderId="0" xfId="1" applyFont="1" applyFill="1" applyBorder="1" applyAlignment="1">
      <alignment horizontal="right"/>
    </xf>
    <xf numFmtId="0" fontId="4" fillId="5" borderId="0" xfId="0" applyFont="1" applyFill="1" applyAlignment="1"/>
    <xf numFmtId="0" fontId="3" fillId="2" borderId="0" xfId="0" applyFont="1" applyFill="1" applyAlignment="1">
      <alignment horizontal="center"/>
    </xf>
    <xf numFmtId="0" fontId="0" fillId="2" borderId="0" xfId="0" quotePrefix="1" applyFill="1" applyBorder="1" applyAlignment="1">
      <alignment horizontal="left"/>
    </xf>
    <xf numFmtId="164" fontId="3" fillId="6" borderId="0" xfId="0" applyNumberFormat="1" applyFont="1" applyFill="1" applyBorder="1" applyAlignment="1">
      <alignment horizontal="center"/>
    </xf>
    <xf numFmtId="165" fontId="4" fillId="5" borderId="0" xfId="1" applyNumberFormat="1" applyFont="1" applyFill="1" applyAlignment="1">
      <alignment horizontal="center" wrapText="1"/>
    </xf>
    <xf numFmtId="165" fontId="4" fillId="5" borderId="0" xfId="0" applyNumberFormat="1" applyFont="1" applyFill="1" applyAlignment="1">
      <alignment horizontal="center" wrapText="1"/>
    </xf>
    <xf numFmtId="165" fontId="0" fillId="2" borderId="0" xfId="1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3" borderId="0" xfId="1" applyNumberFormat="1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2" borderId="0" xfId="1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1" xfId="0" quotePrefix="1" applyFill="1" applyBorder="1" applyAlignment="1">
      <alignment horizontal="left"/>
    </xf>
    <xf numFmtId="0" fontId="0" fillId="2" borderId="1" xfId="0" applyFill="1" applyBorder="1"/>
    <xf numFmtId="0" fontId="2" fillId="5" borderId="0" xfId="0" applyFont="1" applyFill="1" applyAlignment="1"/>
    <xf numFmtId="165" fontId="4" fillId="5" borderId="0" xfId="0" applyNumberFormat="1" applyFont="1" applyFill="1" applyAlignment="1"/>
    <xf numFmtId="0" fontId="3" fillId="2" borderId="0" xfId="0" applyFont="1" applyFill="1" applyAlignment="1">
      <alignment wrapText="1"/>
    </xf>
    <xf numFmtId="0" fontId="0" fillId="2" borderId="2" xfId="0" quotePrefix="1" applyFill="1" applyBorder="1" applyAlignment="1">
      <alignment horizontal="left"/>
    </xf>
    <xf numFmtId="0" fontId="0" fillId="2" borderId="2" xfId="0" applyFill="1" applyBorder="1"/>
    <xf numFmtId="164" fontId="0" fillId="2" borderId="2" xfId="1" applyFont="1" applyFill="1" applyBorder="1" applyAlignment="1">
      <alignment horizontal="right"/>
    </xf>
    <xf numFmtId="164" fontId="3" fillId="4" borderId="2" xfId="1" applyFont="1" applyFill="1" applyBorder="1" applyAlignment="1">
      <alignment horizontal="right"/>
    </xf>
    <xf numFmtId="165" fontId="0" fillId="2" borderId="2" xfId="1" applyNumberFormat="1" applyFon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center"/>
    </xf>
    <xf numFmtId="49" fontId="0" fillId="2" borderId="0" xfId="0" quotePrefix="1" applyNumberFormat="1" applyFill="1" applyBorder="1" applyAlignment="1">
      <alignment horizontal="left"/>
    </xf>
    <xf numFmtId="49" fontId="0" fillId="3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7"/>
  <sheetViews>
    <sheetView tabSelected="1" workbookViewId="0">
      <selection activeCell="F14" sqref="F14"/>
    </sheetView>
  </sheetViews>
  <sheetFormatPr defaultRowHeight="15" x14ac:dyDescent="0.25"/>
  <cols>
    <col min="1" max="1" width="9.140625" style="1"/>
    <col min="2" max="2" width="26" style="1" bestFit="1" customWidth="1"/>
    <col min="3" max="4" width="8.7109375" style="3" customWidth="1"/>
    <col min="5" max="5" width="8.7109375" style="4" customWidth="1"/>
    <col min="6" max="6" width="8.7109375" style="25" customWidth="1"/>
    <col min="7" max="8" width="8.7109375" style="26" customWidth="1"/>
    <col min="9" max="9" width="9.5703125" style="16" bestFit="1" customWidth="1"/>
    <col min="10" max="10" width="9.140625" style="1"/>
    <col min="11" max="11" width="15" style="1" bestFit="1" customWidth="1"/>
    <col min="12" max="16384" width="9.140625" style="1"/>
  </cols>
  <sheetData>
    <row r="1" spans="1:12" ht="15.75" x14ac:dyDescent="0.25">
      <c r="A1" s="5" t="s">
        <v>0</v>
      </c>
      <c r="B1" s="5" t="s">
        <v>1</v>
      </c>
      <c r="C1" s="6" t="s">
        <v>2207</v>
      </c>
      <c r="D1" s="6" t="s">
        <v>2208</v>
      </c>
      <c r="E1" s="6" t="s">
        <v>2242</v>
      </c>
      <c r="F1" s="19" t="s">
        <v>2241</v>
      </c>
      <c r="G1" s="20" t="s">
        <v>2240</v>
      </c>
      <c r="H1" s="19" t="s">
        <v>2238</v>
      </c>
      <c r="I1" s="12" t="s">
        <v>2210</v>
      </c>
    </row>
    <row r="2" spans="1:12" x14ac:dyDescent="0.25">
      <c r="A2" s="17" t="s">
        <v>66</v>
      </c>
      <c r="B2" s="10" t="s">
        <v>67</v>
      </c>
      <c r="C2" s="11">
        <v>10</v>
      </c>
      <c r="D2" s="11">
        <v>10</v>
      </c>
      <c r="E2" s="9">
        <f>+SUM(C2:D2)</f>
        <v>20</v>
      </c>
      <c r="F2" s="21">
        <v>10</v>
      </c>
      <c r="G2" s="22">
        <v>5</v>
      </c>
      <c r="H2" s="22">
        <v>5</v>
      </c>
      <c r="I2" s="18">
        <f>+E2+F2+G2+H2</f>
        <v>40</v>
      </c>
    </row>
    <row r="3" spans="1:12" x14ac:dyDescent="0.25">
      <c r="A3" s="13" t="s">
        <v>166</v>
      </c>
      <c r="B3" s="13" t="s">
        <v>167</v>
      </c>
      <c r="C3" s="14">
        <v>10</v>
      </c>
      <c r="D3" s="14">
        <v>10</v>
      </c>
      <c r="E3" s="9">
        <f>+SUM(C3:D3)</f>
        <v>20</v>
      </c>
      <c r="F3" s="23">
        <v>10</v>
      </c>
      <c r="G3" s="24">
        <v>5</v>
      </c>
      <c r="H3" s="24">
        <v>5</v>
      </c>
      <c r="I3" s="18">
        <f>+E3+F3+G3+H3</f>
        <v>40</v>
      </c>
      <c r="K3" s="29" t="s">
        <v>2229</v>
      </c>
      <c r="L3" s="29"/>
    </row>
    <row r="4" spans="1:12" x14ac:dyDescent="0.25">
      <c r="A4" s="17" t="s">
        <v>178</v>
      </c>
      <c r="B4" s="10" t="s">
        <v>179</v>
      </c>
      <c r="C4" s="11">
        <v>10</v>
      </c>
      <c r="D4" s="11">
        <v>10</v>
      </c>
      <c r="E4" s="9">
        <f>+SUM(C4:D4)</f>
        <v>20</v>
      </c>
      <c r="F4" s="21">
        <v>10</v>
      </c>
      <c r="G4" s="22">
        <v>5</v>
      </c>
      <c r="H4" s="22">
        <v>5</v>
      </c>
      <c r="I4" s="18">
        <f>+E4+F4+G4+H4</f>
        <v>40</v>
      </c>
      <c r="J4" s="2"/>
      <c r="K4" s="7" t="s">
        <v>2206</v>
      </c>
      <c r="L4" s="8">
        <v>0.13200000000000001</v>
      </c>
    </row>
    <row r="5" spans="1:12" s="2" customFormat="1" x14ac:dyDescent="0.25">
      <c r="A5" s="13" t="s">
        <v>205</v>
      </c>
      <c r="B5" s="13" t="s">
        <v>206</v>
      </c>
      <c r="C5" s="14">
        <v>10</v>
      </c>
      <c r="D5" s="14">
        <v>10</v>
      </c>
      <c r="E5" s="9">
        <f>+SUM(C5:D5)</f>
        <v>20</v>
      </c>
      <c r="F5" s="23">
        <v>10</v>
      </c>
      <c r="G5" s="24">
        <v>5</v>
      </c>
      <c r="H5" s="24">
        <v>5</v>
      </c>
      <c r="I5" s="18">
        <f>+E5+F5+G5+H5</f>
        <v>40</v>
      </c>
      <c r="J5" s="1"/>
      <c r="K5" s="7" t="s">
        <v>2230</v>
      </c>
      <c r="L5" s="8">
        <v>9.6000000000000002E-2</v>
      </c>
    </row>
    <row r="6" spans="1:12" x14ac:dyDescent="0.25">
      <c r="A6" s="17" t="s">
        <v>162</v>
      </c>
      <c r="B6" s="10" t="s">
        <v>163</v>
      </c>
      <c r="C6" s="11">
        <v>10</v>
      </c>
      <c r="D6" s="11">
        <v>10</v>
      </c>
      <c r="E6" s="9">
        <f>+SUM(C6:D6)</f>
        <v>20</v>
      </c>
      <c r="F6" s="21">
        <v>10</v>
      </c>
      <c r="G6" s="22">
        <v>5</v>
      </c>
      <c r="H6" s="22">
        <v>5</v>
      </c>
      <c r="I6" s="18">
        <f>+E6+F6+G6+H6</f>
        <v>40</v>
      </c>
    </row>
    <row r="7" spans="1:12" x14ac:dyDescent="0.25">
      <c r="A7" s="13" t="s">
        <v>220</v>
      </c>
      <c r="B7" s="13" t="s">
        <v>2227</v>
      </c>
      <c r="C7" s="14">
        <v>10</v>
      </c>
      <c r="D7" s="14">
        <v>10</v>
      </c>
      <c r="E7" s="9">
        <f>+SUM(C7:D7)</f>
        <v>20</v>
      </c>
      <c r="F7" s="23">
        <v>10</v>
      </c>
      <c r="G7" s="24">
        <v>5</v>
      </c>
      <c r="H7" s="24">
        <v>5</v>
      </c>
      <c r="I7" s="18">
        <f>+E7+F7+G7+H7</f>
        <v>40</v>
      </c>
      <c r="K7" s="29" t="s">
        <v>2231</v>
      </c>
      <c r="L7" s="29"/>
    </row>
    <row r="8" spans="1:12" x14ac:dyDescent="0.25">
      <c r="A8" s="17" t="s">
        <v>4</v>
      </c>
      <c r="B8" s="10" t="s">
        <v>5</v>
      </c>
      <c r="C8" s="11">
        <v>10</v>
      </c>
      <c r="D8" s="11">
        <v>10</v>
      </c>
      <c r="E8" s="9">
        <f>+SUM(C8:D8)</f>
        <v>20</v>
      </c>
      <c r="F8" s="21">
        <v>10</v>
      </c>
      <c r="G8" s="22">
        <v>5</v>
      </c>
      <c r="H8" s="22">
        <v>5</v>
      </c>
      <c r="I8" s="18">
        <f>+E8+F8+G8+H8</f>
        <v>40</v>
      </c>
      <c r="K8" s="7" t="s">
        <v>2232</v>
      </c>
      <c r="L8" s="7" t="s">
        <v>2233</v>
      </c>
    </row>
    <row r="9" spans="1:12" x14ac:dyDescent="0.25">
      <c r="A9" s="13" t="s">
        <v>193</v>
      </c>
      <c r="B9" s="13" t="s">
        <v>194</v>
      </c>
      <c r="C9" s="14">
        <v>10</v>
      </c>
      <c r="D9" s="14">
        <v>10</v>
      </c>
      <c r="E9" s="9">
        <f>+SUM(C9:D9)</f>
        <v>20</v>
      </c>
      <c r="F9" s="23">
        <v>10</v>
      </c>
      <c r="G9" s="24">
        <v>2.5</v>
      </c>
      <c r="H9" s="24">
        <v>5</v>
      </c>
      <c r="I9" s="18">
        <f>+E9+F9+G9+H9</f>
        <v>37.5</v>
      </c>
    </row>
    <row r="10" spans="1:12" x14ac:dyDescent="0.25">
      <c r="A10" s="17" t="s">
        <v>216</v>
      </c>
      <c r="B10" s="10" t="s">
        <v>217</v>
      </c>
      <c r="C10" s="11">
        <v>10</v>
      </c>
      <c r="D10" s="11">
        <v>10</v>
      </c>
      <c r="E10" s="9">
        <f>+SUM(C10:D10)</f>
        <v>20</v>
      </c>
      <c r="F10" s="21">
        <v>10</v>
      </c>
      <c r="G10" s="22">
        <v>2.5</v>
      </c>
      <c r="H10" s="22">
        <v>5</v>
      </c>
      <c r="I10" s="18">
        <f>+E10+F10+G10+H10</f>
        <v>37.5</v>
      </c>
    </row>
    <row r="11" spans="1:12" ht="15" customHeight="1" x14ac:dyDescent="0.25">
      <c r="A11" s="13" t="s">
        <v>182</v>
      </c>
      <c r="B11" s="13" t="s">
        <v>183</v>
      </c>
      <c r="C11" s="14">
        <v>10</v>
      </c>
      <c r="D11" s="14">
        <v>10</v>
      </c>
      <c r="E11" s="9">
        <f>+SUM(C11:D11)</f>
        <v>20</v>
      </c>
      <c r="F11" s="23">
        <v>10</v>
      </c>
      <c r="G11" s="24">
        <v>2.5</v>
      </c>
      <c r="H11" s="24">
        <v>5</v>
      </c>
      <c r="I11" s="18">
        <f>+E11+F11+G11+H11</f>
        <v>37.5</v>
      </c>
    </row>
    <row r="12" spans="1:12" x14ac:dyDescent="0.25">
      <c r="A12" s="17" t="s">
        <v>72</v>
      </c>
      <c r="B12" s="10" t="s">
        <v>73</v>
      </c>
      <c r="C12" s="11">
        <v>10</v>
      </c>
      <c r="D12" s="11">
        <v>10</v>
      </c>
      <c r="E12" s="9">
        <f>+SUM(C12:D12)</f>
        <v>20</v>
      </c>
      <c r="F12" s="21">
        <v>10</v>
      </c>
      <c r="G12" s="22">
        <v>2.5</v>
      </c>
      <c r="H12" s="22">
        <v>5</v>
      </c>
      <c r="I12" s="18">
        <f>+E12+F12+G12+H12</f>
        <v>37.5</v>
      </c>
    </row>
    <row r="13" spans="1:12" x14ac:dyDescent="0.25">
      <c r="A13" s="13" t="s">
        <v>1707</v>
      </c>
      <c r="B13" s="13" t="s">
        <v>1708</v>
      </c>
      <c r="C13" s="14"/>
      <c r="D13" s="14"/>
      <c r="E13" s="9">
        <v>20</v>
      </c>
      <c r="F13" s="23">
        <v>2.75</v>
      </c>
      <c r="G13" s="24">
        <v>5</v>
      </c>
      <c r="H13" s="24">
        <v>2.5</v>
      </c>
      <c r="I13" s="18">
        <f>+E13+F13+G13+H13</f>
        <v>30.25</v>
      </c>
    </row>
    <row r="14" spans="1:12" x14ac:dyDescent="0.25">
      <c r="A14" s="13" t="s">
        <v>2204</v>
      </c>
      <c r="B14" s="13" t="s">
        <v>2205</v>
      </c>
      <c r="C14" s="14"/>
      <c r="D14" s="14"/>
      <c r="E14" s="9">
        <v>20</v>
      </c>
      <c r="F14" s="23">
        <v>1</v>
      </c>
      <c r="G14" s="24">
        <v>0</v>
      </c>
      <c r="H14" s="24">
        <v>2.5</v>
      </c>
      <c r="I14" s="18">
        <f>+E14+F14+G14+H14</f>
        <v>23.5</v>
      </c>
    </row>
    <row r="15" spans="1:12" ht="15" customHeight="1" x14ac:dyDescent="0.25">
      <c r="A15" s="13" t="s">
        <v>159</v>
      </c>
      <c r="B15" s="13" t="s">
        <v>2237</v>
      </c>
      <c r="C15" s="14">
        <v>10</v>
      </c>
      <c r="D15" s="14">
        <v>9.8640000000000008</v>
      </c>
      <c r="E15" s="9">
        <f>+SUM(C15:D15)</f>
        <v>19.864000000000001</v>
      </c>
      <c r="F15" s="23">
        <v>10</v>
      </c>
      <c r="G15" s="24">
        <v>5</v>
      </c>
      <c r="H15" s="24">
        <v>5</v>
      </c>
      <c r="I15" s="18">
        <f>+E15+F15+G15+H15</f>
        <v>39.864000000000004</v>
      </c>
      <c r="K15" s="31"/>
    </row>
    <row r="16" spans="1:12" x14ac:dyDescent="0.25">
      <c r="A16" s="13" t="s">
        <v>74</v>
      </c>
      <c r="B16" s="13" t="s">
        <v>2235</v>
      </c>
      <c r="C16" s="14">
        <v>10</v>
      </c>
      <c r="D16" s="14">
        <v>9.8640000000000008</v>
      </c>
      <c r="E16" s="9">
        <f>+SUM(C16:D16)</f>
        <v>19.864000000000001</v>
      </c>
      <c r="F16" s="23">
        <v>5</v>
      </c>
      <c r="G16" s="24">
        <v>5</v>
      </c>
      <c r="H16" s="24">
        <v>5</v>
      </c>
      <c r="I16" s="18">
        <f>+E16+F16+G16+H16</f>
        <v>34.864000000000004</v>
      </c>
    </row>
    <row r="17" spans="1:12" ht="12" customHeight="1" x14ac:dyDescent="0.25">
      <c r="A17" s="13" t="s">
        <v>36</v>
      </c>
      <c r="B17" s="13" t="s">
        <v>37</v>
      </c>
      <c r="C17" s="14">
        <v>10</v>
      </c>
      <c r="D17" s="14">
        <v>9.8640000000000008</v>
      </c>
      <c r="E17" s="9">
        <f>+SUM(C17:D17)</f>
        <v>19.864000000000001</v>
      </c>
      <c r="F17" s="23">
        <v>4</v>
      </c>
      <c r="G17" s="24">
        <v>5</v>
      </c>
      <c r="H17" s="24">
        <v>5</v>
      </c>
      <c r="I17" s="18">
        <f>+E17+F17+G17+H17</f>
        <v>33.864000000000004</v>
      </c>
      <c r="K17" s="31"/>
    </row>
    <row r="18" spans="1:12" x14ac:dyDescent="0.25">
      <c r="A18" s="17" t="s">
        <v>141</v>
      </c>
      <c r="B18" s="10" t="s">
        <v>142</v>
      </c>
      <c r="C18" s="11">
        <v>10</v>
      </c>
      <c r="D18" s="11">
        <v>9.8640000000000008</v>
      </c>
      <c r="E18" s="9">
        <f>+SUM(C18:D18)</f>
        <v>19.864000000000001</v>
      </c>
      <c r="F18" s="21">
        <v>4</v>
      </c>
      <c r="G18" s="22">
        <v>5</v>
      </c>
      <c r="H18" s="22">
        <v>5</v>
      </c>
      <c r="I18" s="18">
        <f>+E18+F18+G18+H18</f>
        <v>33.864000000000004</v>
      </c>
    </row>
    <row r="19" spans="1:12" x14ac:dyDescent="0.25">
      <c r="A19" s="13" t="s">
        <v>184</v>
      </c>
      <c r="B19" s="13" t="s">
        <v>2236</v>
      </c>
      <c r="C19" s="14">
        <v>10</v>
      </c>
      <c r="D19" s="14">
        <v>9.8640000000000008</v>
      </c>
      <c r="E19" s="9">
        <f>+SUM(C19:D19)</f>
        <v>19.864000000000001</v>
      </c>
      <c r="F19" s="23">
        <v>8</v>
      </c>
      <c r="G19" s="24">
        <v>0</v>
      </c>
      <c r="H19" s="24">
        <v>5</v>
      </c>
      <c r="I19" s="18">
        <f>+E19+F19+G19+H19</f>
        <v>32.864000000000004</v>
      </c>
    </row>
    <row r="20" spans="1:12" x14ac:dyDescent="0.25">
      <c r="A20" s="17" t="s">
        <v>119</v>
      </c>
      <c r="B20" s="10" t="s">
        <v>120</v>
      </c>
      <c r="C20" s="11">
        <v>10</v>
      </c>
      <c r="D20" s="11">
        <v>9.8640000000000008</v>
      </c>
      <c r="E20" s="9">
        <f>+SUM(C20:D20)</f>
        <v>19.864000000000001</v>
      </c>
      <c r="F20" s="21">
        <v>3</v>
      </c>
      <c r="G20" s="22">
        <v>5</v>
      </c>
      <c r="H20" s="22">
        <v>5</v>
      </c>
      <c r="I20" s="18">
        <f>+E20+F20+G20+H20</f>
        <v>32.864000000000004</v>
      </c>
    </row>
    <row r="21" spans="1:12" x14ac:dyDescent="0.25">
      <c r="A21" s="17" t="s">
        <v>75</v>
      </c>
      <c r="B21" s="10" t="s">
        <v>76</v>
      </c>
      <c r="C21" s="11">
        <v>10</v>
      </c>
      <c r="D21" s="11">
        <v>9.59</v>
      </c>
      <c r="E21" s="9">
        <f>+SUM(C21:D21)</f>
        <v>19.59</v>
      </c>
      <c r="F21" s="21">
        <v>10</v>
      </c>
      <c r="G21" s="22">
        <v>5</v>
      </c>
      <c r="H21" s="22">
        <v>5</v>
      </c>
      <c r="I21" s="18">
        <f>+E21+F21+G21+H21</f>
        <v>39.590000000000003</v>
      </c>
      <c r="L21" s="31"/>
    </row>
    <row r="22" spans="1:12" x14ac:dyDescent="0.25">
      <c r="A22" s="13" t="s">
        <v>85</v>
      </c>
      <c r="B22" s="13" t="s">
        <v>86</v>
      </c>
      <c r="C22" s="14">
        <v>10</v>
      </c>
      <c r="D22" s="14">
        <v>9.59</v>
      </c>
      <c r="E22" s="9">
        <f>+SUM(C22:D22)</f>
        <v>19.59</v>
      </c>
      <c r="F22" s="23">
        <v>10</v>
      </c>
      <c r="G22" s="24">
        <v>5</v>
      </c>
      <c r="H22" s="24">
        <v>5</v>
      </c>
      <c r="I22" s="18">
        <f>+E22+F22+G22+H22</f>
        <v>39.590000000000003</v>
      </c>
      <c r="K22" s="31"/>
      <c r="L22" s="31"/>
    </row>
    <row r="23" spans="1:12" x14ac:dyDescent="0.25">
      <c r="A23" s="13" t="s">
        <v>215</v>
      </c>
      <c r="B23" s="13" t="s">
        <v>2234</v>
      </c>
      <c r="C23" s="14">
        <v>10</v>
      </c>
      <c r="D23" s="14">
        <v>9.59</v>
      </c>
      <c r="E23" s="9">
        <f>+SUM(C23:D23)</f>
        <v>19.59</v>
      </c>
      <c r="F23" s="23">
        <v>10</v>
      </c>
      <c r="G23" s="24">
        <v>2.5</v>
      </c>
      <c r="H23" s="24">
        <v>5</v>
      </c>
      <c r="I23" s="18">
        <f>+E23+F23+G23+H23</f>
        <v>37.090000000000003</v>
      </c>
    </row>
    <row r="24" spans="1:12" x14ac:dyDescent="0.25">
      <c r="A24" s="17" t="s">
        <v>18</v>
      </c>
      <c r="B24" s="10" t="s">
        <v>19</v>
      </c>
      <c r="C24" s="11">
        <v>10</v>
      </c>
      <c r="D24" s="11">
        <v>9.59</v>
      </c>
      <c r="E24" s="9">
        <f>+SUM(C24:D24)</f>
        <v>19.59</v>
      </c>
      <c r="F24" s="21">
        <v>10</v>
      </c>
      <c r="G24" s="22">
        <v>2.5</v>
      </c>
      <c r="H24" s="22">
        <v>5</v>
      </c>
      <c r="I24" s="18">
        <f>+E24+F24+G24+H24</f>
        <v>37.090000000000003</v>
      </c>
    </row>
    <row r="25" spans="1:12" x14ac:dyDescent="0.25">
      <c r="A25" s="13" t="s">
        <v>60</v>
      </c>
      <c r="B25" s="13" t="s">
        <v>61</v>
      </c>
      <c r="C25" s="14">
        <v>10</v>
      </c>
      <c r="D25" s="14">
        <v>9.59</v>
      </c>
      <c r="E25" s="9">
        <f>+SUM(C25:D25)</f>
        <v>19.59</v>
      </c>
      <c r="F25" s="23">
        <v>10</v>
      </c>
      <c r="G25" s="24">
        <v>2.5</v>
      </c>
      <c r="H25" s="24">
        <v>5</v>
      </c>
      <c r="I25" s="18">
        <f>+E25+F25+G25+H25</f>
        <v>37.090000000000003</v>
      </c>
    </row>
    <row r="26" spans="1:12" x14ac:dyDescent="0.25">
      <c r="A26" s="17" t="s">
        <v>2</v>
      </c>
      <c r="B26" s="10" t="s">
        <v>3</v>
      </c>
      <c r="C26" s="11">
        <v>10</v>
      </c>
      <c r="D26" s="11">
        <v>9.59</v>
      </c>
      <c r="E26" s="9">
        <f>+SUM(C26:D26)</f>
        <v>19.59</v>
      </c>
      <c r="F26" s="21">
        <v>10</v>
      </c>
      <c r="G26" s="22">
        <v>0</v>
      </c>
      <c r="H26" s="22">
        <v>5</v>
      </c>
      <c r="I26" s="18">
        <f>+E26+F26+G26+H26</f>
        <v>34.590000000000003</v>
      </c>
    </row>
    <row r="27" spans="1:12" x14ac:dyDescent="0.25">
      <c r="A27" s="13" t="s">
        <v>221</v>
      </c>
      <c r="B27" s="13" t="s">
        <v>222</v>
      </c>
      <c r="C27" s="14">
        <v>10</v>
      </c>
      <c r="D27" s="14">
        <v>9.59</v>
      </c>
      <c r="E27" s="9">
        <f>+SUM(C27:D27)</f>
        <v>19.59</v>
      </c>
      <c r="F27" s="23">
        <v>10</v>
      </c>
      <c r="G27" s="24">
        <v>0</v>
      </c>
      <c r="H27" s="24">
        <v>5</v>
      </c>
      <c r="I27" s="18">
        <f>+E27+F27+G27+H27</f>
        <v>34.590000000000003</v>
      </c>
    </row>
    <row r="28" spans="1:12" x14ac:dyDescent="0.25">
      <c r="A28" s="17" t="s">
        <v>56</v>
      </c>
      <c r="B28" s="10" t="s">
        <v>57</v>
      </c>
      <c r="C28" s="11">
        <v>10</v>
      </c>
      <c r="D28" s="11">
        <v>9.59</v>
      </c>
      <c r="E28" s="9">
        <f>+SUM(C28:D28)</f>
        <v>19.59</v>
      </c>
      <c r="F28" s="21">
        <v>10</v>
      </c>
      <c r="G28" s="22">
        <v>0</v>
      </c>
      <c r="H28" s="22">
        <v>5</v>
      </c>
      <c r="I28" s="18">
        <f>+E28+F28+G28+H28</f>
        <v>34.590000000000003</v>
      </c>
    </row>
    <row r="29" spans="1:12" x14ac:dyDescent="0.25">
      <c r="A29" s="13" t="s">
        <v>189</v>
      </c>
      <c r="B29" s="13" t="s">
        <v>190</v>
      </c>
      <c r="C29" s="14">
        <v>10</v>
      </c>
      <c r="D29" s="14">
        <v>9.59</v>
      </c>
      <c r="E29" s="9">
        <f>+SUM(C29:D29)</f>
        <v>19.59</v>
      </c>
      <c r="F29" s="23">
        <v>5</v>
      </c>
      <c r="G29" s="24">
        <v>5</v>
      </c>
      <c r="H29" s="24">
        <v>5</v>
      </c>
      <c r="I29" s="18">
        <f>+E29+F29+G29+H29</f>
        <v>34.590000000000003</v>
      </c>
    </row>
    <row r="30" spans="1:12" x14ac:dyDescent="0.25">
      <c r="A30" s="13" t="s">
        <v>40</v>
      </c>
      <c r="B30" s="13" t="s">
        <v>41</v>
      </c>
      <c r="C30" s="14">
        <v>10</v>
      </c>
      <c r="D30" s="14">
        <v>9.59</v>
      </c>
      <c r="E30" s="9">
        <f>+SUM(C30:D30)</f>
        <v>19.59</v>
      </c>
      <c r="F30" s="23">
        <v>2.5</v>
      </c>
      <c r="G30" s="24">
        <v>5</v>
      </c>
      <c r="H30" s="24">
        <v>5</v>
      </c>
      <c r="I30" s="18">
        <f>+E30+F30+G30+H30</f>
        <v>32.090000000000003</v>
      </c>
    </row>
    <row r="31" spans="1:12" x14ac:dyDescent="0.25">
      <c r="A31" s="17" t="s">
        <v>115</v>
      </c>
      <c r="B31" s="10" t="s">
        <v>116</v>
      </c>
      <c r="C31" s="11">
        <v>10</v>
      </c>
      <c r="D31" s="11">
        <v>9.59</v>
      </c>
      <c r="E31" s="9">
        <f>+SUM(C31:D31)</f>
        <v>19.59</v>
      </c>
      <c r="F31" s="21">
        <v>2.5</v>
      </c>
      <c r="G31" s="22">
        <v>5</v>
      </c>
      <c r="H31" s="22">
        <v>5</v>
      </c>
      <c r="I31" s="18">
        <f>+E31+F31+G31+H31</f>
        <v>32.090000000000003</v>
      </c>
    </row>
    <row r="32" spans="1:12" x14ac:dyDescent="0.25">
      <c r="A32" s="17" t="s">
        <v>113</v>
      </c>
      <c r="B32" s="10" t="s">
        <v>114</v>
      </c>
      <c r="C32" s="11">
        <v>10</v>
      </c>
      <c r="D32" s="11">
        <v>9.59</v>
      </c>
      <c r="E32" s="9">
        <f>+SUM(C32:D32)</f>
        <v>19.59</v>
      </c>
      <c r="F32" s="21">
        <v>1.5</v>
      </c>
      <c r="G32" s="22">
        <v>5</v>
      </c>
      <c r="H32" s="22">
        <v>5</v>
      </c>
      <c r="I32" s="18">
        <f>+E32+F32+G32+H32</f>
        <v>31.09</v>
      </c>
    </row>
    <row r="33" spans="1:9" x14ac:dyDescent="0.25">
      <c r="A33" s="17" t="s">
        <v>58</v>
      </c>
      <c r="B33" s="10" t="s">
        <v>59</v>
      </c>
      <c r="C33" s="11">
        <v>10</v>
      </c>
      <c r="D33" s="11">
        <f>8.22+1.37</f>
        <v>9.59</v>
      </c>
      <c r="E33" s="9">
        <f>+SUM(C33:D33)</f>
        <v>19.59</v>
      </c>
      <c r="F33" s="21">
        <v>3.5</v>
      </c>
      <c r="G33" s="22">
        <v>5</v>
      </c>
      <c r="H33" s="22">
        <v>2.5</v>
      </c>
      <c r="I33" s="18">
        <f>+E33+F33+G33+H33</f>
        <v>30.59</v>
      </c>
    </row>
    <row r="34" spans="1:9" x14ac:dyDescent="0.25">
      <c r="A34" s="17" t="s">
        <v>143</v>
      </c>
      <c r="B34" s="10" t="s">
        <v>144</v>
      </c>
      <c r="C34" s="11">
        <v>10</v>
      </c>
      <c r="D34" s="11">
        <v>9.59</v>
      </c>
      <c r="E34" s="9">
        <f>+SUM(C34:D34)</f>
        <v>19.59</v>
      </c>
      <c r="F34" s="21">
        <v>5</v>
      </c>
      <c r="G34" s="22">
        <v>0</v>
      </c>
      <c r="H34" s="22">
        <v>5</v>
      </c>
      <c r="I34" s="18">
        <f>+E34+F34+G34+H34</f>
        <v>29.59</v>
      </c>
    </row>
    <row r="35" spans="1:9" x14ac:dyDescent="0.25">
      <c r="A35" s="17" t="s">
        <v>223</v>
      </c>
      <c r="B35" s="10" t="s">
        <v>224</v>
      </c>
      <c r="C35" s="11">
        <v>10</v>
      </c>
      <c r="D35" s="11">
        <v>9.59</v>
      </c>
      <c r="E35" s="9">
        <f>+SUM(C35:D35)</f>
        <v>19.59</v>
      </c>
      <c r="F35" s="21">
        <v>1</v>
      </c>
      <c r="G35" s="22">
        <v>0</v>
      </c>
      <c r="H35" s="22">
        <v>5</v>
      </c>
      <c r="I35" s="18">
        <f>+E35+F35+G35+H35</f>
        <v>25.59</v>
      </c>
    </row>
    <row r="36" spans="1:9" x14ac:dyDescent="0.25">
      <c r="A36" s="17" t="s">
        <v>262</v>
      </c>
      <c r="B36" s="10" t="s">
        <v>263</v>
      </c>
      <c r="C36" s="11">
        <v>8.8694187026116076</v>
      </c>
      <c r="D36" s="11">
        <v>10</v>
      </c>
      <c r="E36" s="9">
        <f>+SUM(C36:D36)</f>
        <v>18.869418702611608</v>
      </c>
      <c r="F36" s="21">
        <v>5</v>
      </c>
      <c r="G36" s="22">
        <v>5</v>
      </c>
      <c r="H36" s="22">
        <v>5</v>
      </c>
      <c r="I36" s="18">
        <f>+E36+F36+G36+H36</f>
        <v>33.869418702611611</v>
      </c>
    </row>
    <row r="37" spans="1:9" x14ac:dyDescent="0.25">
      <c r="A37" s="13" t="s">
        <v>256</v>
      </c>
      <c r="B37" s="13" t="s">
        <v>257</v>
      </c>
      <c r="C37" s="14">
        <v>8.8694187026116076</v>
      </c>
      <c r="D37" s="14">
        <v>9.8640000000000008</v>
      </c>
      <c r="E37" s="9">
        <f>+SUM(C37:D37)</f>
        <v>18.733418702611608</v>
      </c>
      <c r="F37" s="23">
        <v>7.5</v>
      </c>
      <c r="G37" s="24">
        <v>5</v>
      </c>
      <c r="H37" s="24">
        <v>5</v>
      </c>
      <c r="I37" s="18">
        <f>+E37+F37+G37+H37</f>
        <v>36.233418702611608</v>
      </c>
    </row>
    <row r="38" spans="1:9" x14ac:dyDescent="0.25">
      <c r="A38" s="17" t="s">
        <v>268</v>
      </c>
      <c r="B38" s="10" t="s">
        <v>269</v>
      </c>
      <c r="C38" s="11">
        <v>8.8694187026116076</v>
      </c>
      <c r="D38" s="11">
        <v>9.8640000000000008</v>
      </c>
      <c r="E38" s="9">
        <f>+SUM(C38:D38)</f>
        <v>18.733418702611608</v>
      </c>
      <c r="F38" s="21">
        <v>3</v>
      </c>
      <c r="G38" s="22">
        <v>5</v>
      </c>
      <c r="H38" s="22">
        <v>5</v>
      </c>
      <c r="I38" s="18">
        <f>+E38+F38+G38+H38</f>
        <v>31.733418702611608</v>
      </c>
    </row>
    <row r="39" spans="1:9" x14ac:dyDescent="0.25">
      <c r="A39" s="13" t="s">
        <v>343</v>
      </c>
      <c r="B39" s="13" t="s">
        <v>344</v>
      </c>
      <c r="C39" s="14">
        <v>8.68070766638583</v>
      </c>
      <c r="D39" s="14">
        <v>10</v>
      </c>
      <c r="E39" s="9">
        <f>+SUM(C39:D39)</f>
        <v>18.680707666385828</v>
      </c>
      <c r="F39" s="23">
        <v>5</v>
      </c>
      <c r="G39" s="24">
        <v>5</v>
      </c>
      <c r="H39" s="24">
        <v>5</v>
      </c>
      <c r="I39" s="18">
        <f>+E39+F39+G39+H39</f>
        <v>33.680707666385828</v>
      </c>
    </row>
    <row r="40" spans="1:9" x14ac:dyDescent="0.25">
      <c r="A40" s="17" t="s">
        <v>286</v>
      </c>
      <c r="B40" s="10" t="s">
        <v>287</v>
      </c>
      <c r="C40" s="11">
        <v>8.68070766638583</v>
      </c>
      <c r="D40" s="11">
        <v>10</v>
      </c>
      <c r="E40" s="9">
        <f>+SUM(C40:D40)</f>
        <v>18.680707666385828</v>
      </c>
      <c r="F40" s="21">
        <v>2.75</v>
      </c>
      <c r="G40" s="22">
        <v>5</v>
      </c>
      <c r="H40" s="22">
        <v>5</v>
      </c>
      <c r="I40" s="18">
        <f>+E40+F40+G40+H40</f>
        <v>31.430707666385828</v>
      </c>
    </row>
    <row r="41" spans="1:9" x14ac:dyDescent="0.25">
      <c r="A41" s="17" t="s">
        <v>318</v>
      </c>
      <c r="B41" s="10" t="s">
        <v>319</v>
      </c>
      <c r="C41" s="11">
        <v>8.68070766638583</v>
      </c>
      <c r="D41" s="11">
        <v>9.8640000000000008</v>
      </c>
      <c r="E41" s="9">
        <f>+SUM(C41:D41)</f>
        <v>18.544707666385833</v>
      </c>
      <c r="F41" s="21">
        <v>3</v>
      </c>
      <c r="G41" s="22">
        <v>5</v>
      </c>
      <c r="H41" s="22">
        <v>5</v>
      </c>
      <c r="I41" s="18">
        <f>+E41+F41+G41+H41</f>
        <v>31.544707666385833</v>
      </c>
    </row>
    <row r="42" spans="1:9" x14ac:dyDescent="0.25">
      <c r="A42" s="13" t="s">
        <v>310</v>
      </c>
      <c r="B42" s="13" t="s">
        <v>311</v>
      </c>
      <c r="C42" s="14">
        <v>8.68070766638583</v>
      </c>
      <c r="D42" s="14">
        <v>9.8640000000000008</v>
      </c>
      <c r="E42" s="9">
        <f>+SUM(C42:D42)</f>
        <v>18.544707666385833</v>
      </c>
      <c r="F42" s="23">
        <v>2.75</v>
      </c>
      <c r="G42" s="24">
        <v>2.5</v>
      </c>
      <c r="H42" s="24">
        <v>5</v>
      </c>
      <c r="I42" s="18">
        <f>+E42+F42+G42+H42</f>
        <v>28.794707666385833</v>
      </c>
    </row>
    <row r="43" spans="1:9" x14ac:dyDescent="0.25">
      <c r="A43" s="17" t="s">
        <v>300</v>
      </c>
      <c r="B43" s="10" t="s">
        <v>301</v>
      </c>
      <c r="C43" s="11">
        <v>8.68070766638583</v>
      </c>
      <c r="D43" s="11">
        <v>9.8640000000000008</v>
      </c>
      <c r="E43" s="9">
        <f>+SUM(C43:D43)</f>
        <v>18.544707666385833</v>
      </c>
      <c r="F43" s="21">
        <v>5</v>
      </c>
      <c r="G43" s="22">
        <v>0</v>
      </c>
      <c r="H43" s="22">
        <v>5</v>
      </c>
      <c r="I43" s="18">
        <f>+E43+F43+G43+H43</f>
        <v>28.544707666385833</v>
      </c>
    </row>
    <row r="44" spans="1:9" x14ac:dyDescent="0.25">
      <c r="A44" s="13" t="s">
        <v>34</v>
      </c>
      <c r="B44" s="13" t="s">
        <v>35</v>
      </c>
      <c r="C44" s="14">
        <v>10</v>
      </c>
      <c r="D44" s="14">
        <v>8.4939999999999998</v>
      </c>
      <c r="E44" s="9">
        <f>+SUM(C44:D44)</f>
        <v>18.494</v>
      </c>
      <c r="F44" s="23">
        <v>8</v>
      </c>
      <c r="G44" s="24">
        <v>5</v>
      </c>
      <c r="H44" s="24">
        <v>5</v>
      </c>
      <c r="I44" s="18">
        <f>+E44+F44+G44+H44</f>
        <v>36.494</v>
      </c>
    </row>
    <row r="45" spans="1:9" x14ac:dyDescent="0.25">
      <c r="A45" s="13" t="s">
        <v>199</v>
      </c>
      <c r="B45" s="13" t="s">
        <v>200</v>
      </c>
      <c r="C45" s="14">
        <v>10</v>
      </c>
      <c r="D45" s="14">
        <v>8.4939999999999998</v>
      </c>
      <c r="E45" s="9">
        <f>+SUM(C45:D45)</f>
        <v>18.494</v>
      </c>
      <c r="F45" s="23">
        <v>7.5</v>
      </c>
      <c r="G45" s="24">
        <v>5</v>
      </c>
      <c r="H45" s="24">
        <v>5</v>
      </c>
      <c r="I45" s="18">
        <f>+E45+F45+G45+H45</f>
        <v>35.994</v>
      </c>
    </row>
    <row r="46" spans="1:9" x14ac:dyDescent="0.25">
      <c r="A46" s="17" t="s">
        <v>12</v>
      </c>
      <c r="B46" s="10" t="s">
        <v>13</v>
      </c>
      <c r="C46" s="11">
        <v>10</v>
      </c>
      <c r="D46" s="11">
        <v>8.4939999999999998</v>
      </c>
      <c r="E46" s="9">
        <f>+SUM(C46:D46)</f>
        <v>18.494</v>
      </c>
      <c r="F46" s="21">
        <v>6</v>
      </c>
      <c r="G46" s="22">
        <v>5</v>
      </c>
      <c r="H46" s="22">
        <v>5</v>
      </c>
      <c r="I46" s="18">
        <f>+E46+F46+G46+H46</f>
        <v>34.494</v>
      </c>
    </row>
    <row r="47" spans="1:9" x14ac:dyDescent="0.25">
      <c r="A47" s="13" t="s">
        <v>42</v>
      </c>
      <c r="B47" s="13" t="s">
        <v>43</v>
      </c>
      <c r="C47" s="14">
        <v>10</v>
      </c>
      <c r="D47" s="14">
        <v>8.4939999999999998</v>
      </c>
      <c r="E47" s="9">
        <f>+SUM(C47:D47)</f>
        <v>18.494</v>
      </c>
      <c r="F47" s="23">
        <v>10</v>
      </c>
      <c r="G47" s="24">
        <v>5</v>
      </c>
      <c r="H47" s="24">
        <v>5</v>
      </c>
      <c r="I47" s="18">
        <f>+E47+F47+G47+H47</f>
        <v>38.494</v>
      </c>
    </row>
    <row r="48" spans="1:9" x14ac:dyDescent="0.25">
      <c r="A48" s="17" t="s">
        <v>87</v>
      </c>
      <c r="B48" s="10" t="s">
        <v>88</v>
      </c>
      <c r="C48" s="11">
        <v>10</v>
      </c>
      <c r="D48" s="11">
        <v>8.4939999999999998</v>
      </c>
      <c r="E48" s="9">
        <f>+SUM(C48:D48)</f>
        <v>18.494</v>
      </c>
      <c r="F48" s="21">
        <v>2.5</v>
      </c>
      <c r="G48" s="22">
        <v>5</v>
      </c>
      <c r="H48" s="22">
        <v>2.5</v>
      </c>
      <c r="I48" s="18">
        <f>+E48+F48+G48+H48</f>
        <v>28.494</v>
      </c>
    </row>
    <row r="49" spans="1:12" x14ac:dyDescent="0.25">
      <c r="A49" s="13" t="s">
        <v>211</v>
      </c>
      <c r="B49" s="13" t="s">
        <v>212</v>
      </c>
      <c r="C49" s="14">
        <v>10</v>
      </c>
      <c r="D49" s="14">
        <v>8.4939999999999998</v>
      </c>
      <c r="E49" s="9">
        <f>+SUM(C49:D49)</f>
        <v>18.494</v>
      </c>
      <c r="F49" s="23">
        <v>1</v>
      </c>
      <c r="G49" s="24">
        <v>2.5</v>
      </c>
      <c r="H49" s="24">
        <v>5</v>
      </c>
      <c r="I49" s="18">
        <f>+E49+F49+G49+H49</f>
        <v>26.994</v>
      </c>
    </row>
    <row r="50" spans="1:12" x14ac:dyDescent="0.25">
      <c r="A50" s="13" t="s">
        <v>429</v>
      </c>
      <c r="B50" s="13" t="s">
        <v>430</v>
      </c>
      <c r="C50" s="14">
        <v>8.4919966301600507</v>
      </c>
      <c r="D50" s="14">
        <v>10</v>
      </c>
      <c r="E50" s="9">
        <f>+SUM(C50:D50)</f>
        <v>18.491996630160052</v>
      </c>
      <c r="F50" s="23">
        <v>8.5</v>
      </c>
      <c r="G50" s="24">
        <v>2.5</v>
      </c>
      <c r="H50" s="24">
        <v>5</v>
      </c>
      <c r="I50" s="18">
        <f>+E50+F50+G50+H50</f>
        <v>34.491996630160052</v>
      </c>
    </row>
    <row r="51" spans="1:12" x14ac:dyDescent="0.25">
      <c r="A51" s="17" t="s">
        <v>417</v>
      </c>
      <c r="B51" s="10" t="s">
        <v>418</v>
      </c>
      <c r="C51" s="11">
        <v>8.4919966301600507</v>
      </c>
      <c r="D51" s="11">
        <v>10</v>
      </c>
      <c r="E51" s="9">
        <f>+SUM(C51:D51)</f>
        <v>18.491996630160052</v>
      </c>
      <c r="F51" s="21">
        <v>5</v>
      </c>
      <c r="G51" s="22">
        <v>5</v>
      </c>
      <c r="H51" s="22">
        <v>5</v>
      </c>
      <c r="I51" s="18">
        <f>+E51+F51+G51+H51</f>
        <v>33.491996630160052</v>
      </c>
    </row>
    <row r="52" spans="1:12" x14ac:dyDescent="0.25">
      <c r="A52" s="13" t="s">
        <v>359</v>
      </c>
      <c r="B52" s="13" t="s">
        <v>360</v>
      </c>
      <c r="C52" s="14">
        <v>8.4919966301600507</v>
      </c>
      <c r="D52" s="14">
        <v>10</v>
      </c>
      <c r="E52" s="9">
        <f>+SUM(C52:D52)</f>
        <v>18.491996630160052</v>
      </c>
      <c r="F52" s="23">
        <v>2.5</v>
      </c>
      <c r="G52" s="24">
        <v>5</v>
      </c>
      <c r="H52" s="24">
        <v>5</v>
      </c>
      <c r="I52" s="18">
        <f>+E52+F52+G52+H52</f>
        <v>30.991996630160052</v>
      </c>
    </row>
    <row r="53" spans="1:12" x14ac:dyDescent="0.25">
      <c r="A53" s="17" t="s">
        <v>393</v>
      </c>
      <c r="B53" s="10" t="s">
        <v>394</v>
      </c>
      <c r="C53" s="11">
        <v>8.4919966301600507</v>
      </c>
      <c r="D53" s="11">
        <v>10</v>
      </c>
      <c r="E53" s="9">
        <f>+SUM(C53:D53)</f>
        <v>18.491996630160052</v>
      </c>
      <c r="F53" s="21">
        <v>1</v>
      </c>
      <c r="G53" s="22">
        <v>5</v>
      </c>
      <c r="H53" s="22">
        <v>5</v>
      </c>
      <c r="I53" s="18">
        <f>+E53+F53+G53+H53</f>
        <v>29.491996630160052</v>
      </c>
    </row>
    <row r="54" spans="1:12" x14ac:dyDescent="0.25">
      <c r="A54" s="17" t="s">
        <v>375</v>
      </c>
      <c r="B54" s="10" t="s">
        <v>376</v>
      </c>
      <c r="C54" s="11">
        <v>8.4919966301600507</v>
      </c>
      <c r="D54" s="11">
        <v>10</v>
      </c>
      <c r="E54" s="9">
        <f>+SUM(C54:D54)</f>
        <v>18.491996630160052</v>
      </c>
      <c r="F54" s="21">
        <v>5.5</v>
      </c>
      <c r="G54" s="22">
        <v>0</v>
      </c>
      <c r="H54" s="22">
        <v>5</v>
      </c>
      <c r="I54" s="18">
        <f>+E54+F54+G54+H54</f>
        <v>28.991996630160052</v>
      </c>
    </row>
    <row r="55" spans="1:12" x14ac:dyDescent="0.25">
      <c r="A55" s="13" t="s">
        <v>389</v>
      </c>
      <c r="B55" s="13" t="s">
        <v>390</v>
      </c>
      <c r="C55" s="14">
        <v>8.4919966301600507</v>
      </c>
      <c r="D55" s="14">
        <v>10</v>
      </c>
      <c r="E55" s="9">
        <f>+SUM(C55:D55)</f>
        <v>18.491996630160052</v>
      </c>
      <c r="F55" s="23">
        <v>1</v>
      </c>
      <c r="G55" s="24">
        <v>0</v>
      </c>
      <c r="H55" s="24">
        <v>5</v>
      </c>
      <c r="I55" s="18">
        <f>+E55+F55+G55+H55</f>
        <v>24.491996630160052</v>
      </c>
    </row>
    <row r="56" spans="1:12" x14ac:dyDescent="0.25">
      <c r="A56" s="13" t="s">
        <v>258</v>
      </c>
      <c r="B56" s="13" t="s">
        <v>259</v>
      </c>
      <c r="C56" s="14">
        <v>8.8694187026116076</v>
      </c>
      <c r="D56" s="14">
        <v>9.59</v>
      </c>
      <c r="E56" s="9">
        <f>+SUM(C56:D56)</f>
        <v>18.459418702611607</v>
      </c>
      <c r="F56" s="23">
        <v>5</v>
      </c>
      <c r="G56" s="24">
        <v>0</v>
      </c>
      <c r="H56" s="24">
        <v>5</v>
      </c>
      <c r="I56" s="18">
        <f>+E56+F56+G56+H56</f>
        <v>28.459418702611607</v>
      </c>
    </row>
    <row r="57" spans="1:12" x14ac:dyDescent="0.25">
      <c r="A57" s="17" t="s">
        <v>371</v>
      </c>
      <c r="B57" s="10" t="s">
        <v>372</v>
      </c>
      <c r="C57" s="11">
        <v>8.4919966301600507</v>
      </c>
      <c r="D57" s="11">
        <v>9.8640000000000008</v>
      </c>
      <c r="E57" s="9">
        <f>+SUM(C57:D57)</f>
        <v>18.35599663016005</v>
      </c>
      <c r="F57" s="21">
        <v>4</v>
      </c>
      <c r="G57" s="22">
        <v>5</v>
      </c>
      <c r="H57" s="22">
        <v>5</v>
      </c>
      <c r="I57" s="18">
        <f>+E57+F57+G57+H57</f>
        <v>32.35599663016005</v>
      </c>
    </row>
    <row r="58" spans="1:12" x14ac:dyDescent="0.25">
      <c r="A58" s="17" t="s">
        <v>447</v>
      </c>
      <c r="B58" s="10" t="s">
        <v>448</v>
      </c>
      <c r="C58" s="11">
        <v>8.3032855939342713</v>
      </c>
      <c r="D58" s="11">
        <v>10</v>
      </c>
      <c r="E58" s="9">
        <f>+SUM(C58:D58)</f>
        <v>18.30328559393427</v>
      </c>
      <c r="F58" s="21">
        <v>6</v>
      </c>
      <c r="G58" s="22">
        <v>5</v>
      </c>
      <c r="H58" s="22">
        <v>5</v>
      </c>
      <c r="I58" s="18">
        <f>+E58+F58+G58+H58</f>
        <v>34.30328559393427</v>
      </c>
    </row>
    <row r="59" spans="1:12" x14ac:dyDescent="0.25">
      <c r="A59" s="17" t="s">
        <v>339</v>
      </c>
      <c r="B59" s="10" t="s">
        <v>340</v>
      </c>
      <c r="C59" s="11">
        <v>8.68070766638583</v>
      </c>
      <c r="D59" s="11">
        <v>9.59</v>
      </c>
      <c r="E59" s="9">
        <f>+SUM(C59:D59)</f>
        <v>18.270707666385832</v>
      </c>
      <c r="F59" s="21">
        <v>10</v>
      </c>
      <c r="G59" s="22">
        <v>5</v>
      </c>
      <c r="H59" s="22">
        <v>5</v>
      </c>
      <c r="I59" s="18">
        <f>+E59+F59+G59+H59</f>
        <v>38.270707666385832</v>
      </c>
      <c r="K59" s="31"/>
      <c r="L59" s="31"/>
    </row>
    <row r="60" spans="1:12" x14ac:dyDescent="0.25">
      <c r="A60" s="17" t="s">
        <v>304</v>
      </c>
      <c r="B60" s="10" t="s">
        <v>305</v>
      </c>
      <c r="C60" s="11">
        <v>8.68070766638583</v>
      </c>
      <c r="D60" s="11">
        <v>9.59</v>
      </c>
      <c r="E60" s="9">
        <f>+SUM(C60:D60)</f>
        <v>18.270707666385832</v>
      </c>
      <c r="F60" s="21">
        <v>5</v>
      </c>
      <c r="G60" s="22">
        <v>0</v>
      </c>
      <c r="H60" s="22">
        <v>5</v>
      </c>
      <c r="I60" s="18">
        <f>+E60+F60+G60+H60</f>
        <v>28.270707666385832</v>
      </c>
    </row>
    <row r="61" spans="1:12" x14ac:dyDescent="0.25">
      <c r="A61" s="13" t="s">
        <v>172</v>
      </c>
      <c r="B61" s="13" t="s">
        <v>173</v>
      </c>
      <c r="C61" s="14">
        <v>10</v>
      </c>
      <c r="D61" s="14">
        <v>8.2200000000000006</v>
      </c>
      <c r="E61" s="9">
        <f>+SUM(C61:D61)</f>
        <v>18.22</v>
      </c>
      <c r="F61" s="23">
        <v>10</v>
      </c>
      <c r="G61" s="24">
        <v>5</v>
      </c>
      <c r="H61" s="24">
        <v>5</v>
      </c>
      <c r="I61" s="18">
        <f>+E61+F61+G61+H61</f>
        <v>38.22</v>
      </c>
    </row>
    <row r="62" spans="1:12" x14ac:dyDescent="0.25">
      <c r="A62" s="17" t="s">
        <v>50</v>
      </c>
      <c r="B62" s="10" t="s">
        <v>51</v>
      </c>
      <c r="C62" s="11">
        <v>10</v>
      </c>
      <c r="D62" s="11">
        <v>8.2200000000000006</v>
      </c>
      <c r="E62" s="9">
        <f>+SUM(C62:D62)</f>
        <v>18.22</v>
      </c>
      <c r="F62" s="21">
        <v>10</v>
      </c>
      <c r="G62" s="22">
        <v>5</v>
      </c>
      <c r="H62" s="22">
        <v>5</v>
      </c>
      <c r="I62" s="18">
        <f>+E62+F62+G62+H62</f>
        <v>38.22</v>
      </c>
      <c r="L62" s="31"/>
    </row>
    <row r="63" spans="1:12" x14ac:dyDescent="0.25">
      <c r="A63" s="13" t="s">
        <v>125</v>
      </c>
      <c r="B63" s="13" t="s">
        <v>126</v>
      </c>
      <c r="C63" s="14">
        <v>10</v>
      </c>
      <c r="D63" s="14">
        <v>8.2200000000000006</v>
      </c>
      <c r="E63" s="9">
        <f>+SUM(C63:D63)</f>
        <v>18.22</v>
      </c>
      <c r="F63" s="23">
        <v>9.5</v>
      </c>
      <c r="G63" s="24">
        <v>5</v>
      </c>
      <c r="H63" s="24">
        <v>5</v>
      </c>
      <c r="I63" s="18">
        <f>+E63+F63+G63+H63</f>
        <v>37.72</v>
      </c>
      <c r="K63" s="31"/>
      <c r="L63" s="31"/>
    </row>
    <row r="64" spans="1:12" x14ac:dyDescent="0.25">
      <c r="A64" s="17" t="s">
        <v>195</v>
      </c>
      <c r="B64" s="10" t="s">
        <v>196</v>
      </c>
      <c r="C64" s="11">
        <v>10</v>
      </c>
      <c r="D64" s="11">
        <v>8.2200000000000006</v>
      </c>
      <c r="E64" s="9">
        <f>+SUM(C64:D64)</f>
        <v>18.22</v>
      </c>
      <c r="F64" s="21">
        <v>9</v>
      </c>
      <c r="G64" s="22">
        <v>5</v>
      </c>
      <c r="H64" s="22">
        <v>5</v>
      </c>
      <c r="I64" s="18">
        <f>+E64+F64+G64+H64</f>
        <v>37.22</v>
      </c>
    </row>
    <row r="65" spans="1:9" x14ac:dyDescent="0.25">
      <c r="A65" s="17" t="s">
        <v>48</v>
      </c>
      <c r="B65" s="10" t="s">
        <v>49</v>
      </c>
      <c r="C65" s="11">
        <v>10</v>
      </c>
      <c r="D65" s="11">
        <v>8.2200000000000006</v>
      </c>
      <c r="E65" s="9">
        <f>+SUM(C65:D65)</f>
        <v>18.22</v>
      </c>
      <c r="F65" s="21">
        <v>8</v>
      </c>
      <c r="G65" s="22">
        <v>5</v>
      </c>
      <c r="H65" s="22">
        <v>5</v>
      </c>
      <c r="I65" s="18">
        <f>+E65+F65+G65+H65</f>
        <v>36.22</v>
      </c>
    </row>
    <row r="66" spans="1:9" x14ac:dyDescent="0.25">
      <c r="A66" s="13" t="s">
        <v>26</v>
      </c>
      <c r="B66" s="13" t="s">
        <v>27</v>
      </c>
      <c r="C66" s="14">
        <v>10</v>
      </c>
      <c r="D66" s="14">
        <v>8.2200000000000006</v>
      </c>
      <c r="E66" s="9">
        <f>+SUM(C66:D66)</f>
        <v>18.22</v>
      </c>
      <c r="F66" s="23">
        <v>6</v>
      </c>
      <c r="G66" s="24">
        <v>5</v>
      </c>
      <c r="H66" s="24">
        <v>5</v>
      </c>
      <c r="I66" s="18">
        <f>+E66+F66+G66+H66</f>
        <v>34.22</v>
      </c>
    </row>
    <row r="67" spans="1:9" x14ac:dyDescent="0.25">
      <c r="A67" s="17" t="s">
        <v>46</v>
      </c>
      <c r="B67" s="10" t="s">
        <v>47</v>
      </c>
      <c r="C67" s="11">
        <v>10</v>
      </c>
      <c r="D67" s="11">
        <v>8.2200000000000006</v>
      </c>
      <c r="E67" s="9">
        <f>+SUM(C67:D67)</f>
        <v>18.22</v>
      </c>
      <c r="F67" s="21">
        <v>5</v>
      </c>
      <c r="G67" s="22">
        <v>5</v>
      </c>
      <c r="H67" s="22">
        <v>5</v>
      </c>
      <c r="I67" s="18">
        <f>+E67+F67+G67+H67</f>
        <v>33.22</v>
      </c>
    </row>
    <row r="68" spans="1:9" x14ac:dyDescent="0.25">
      <c r="A68" s="13" t="s">
        <v>91</v>
      </c>
      <c r="B68" s="13" t="s">
        <v>92</v>
      </c>
      <c r="C68" s="14">
        <v>10</v>
      </c>
      <c r="D68" s="14">
        <v>8.2200000000000006</v>
      </c>
      <c r="E68" s="9">
        <f>+SUM(C68:D68)</f>
        <v>18.22</v>
      </c>
      <c r="F68" s="23">
        <v>3</v>
      </c>
      <c r="G68" s="24">
        <v>5</v>
      </c>
      <c r="H68" s="24">
        <v>5</v>
      </c>
      <c r="I68" s="18">
        <f>+E68+F68+G68+H68</f>
        <v>31.22</v>
      </c>
    </row>
    <row r="69" spans="1:9" x14ac:dyDescent="0.25">
      <c r="A69" s="17" t="s">
        <v>10</v>
      </c>
      <c r="B69" s="10" t="s">
        <v>11</v>
      </c>
      <c r="C69" s="11">
        <v>10</v>
      </c>
      <c r="D69" s="11">
        <v>8.2200000000000006</v>
      </c>
      <c r="E69" s="9">
        <f>+SUM(C69:D69)</f>
        <v>18.22</v>
      </c>
      <c r="F69" s="21">
        <v>5</v>
      </c>
      <c r="G69" s="22">
        <v>2.5</v>
      </c>
      <c r="H69" s="22">
        <v>5</v>
      </c>
      <c r="I69" s="18">
        <f>+E69+F69+G69+H69</f>
        <v>30.72</v>
      </c>
    </row>
    <row r="70" spans="1:9" x14ac:dyDescent="0.25">
      <c r="A70" s="13" t="s">
        <v>14</v>
      </c>
      <c r="B70" s="13" t="s">
        <v>15</v>
      </c>
      <c r="C70" s="14">
        <v>10</v>
      </c>
      <c r="D70" s="14">
        <v>8.2200000000000006</v>
      </c>
      <c r="E70" s="9">
        <f>+SUM(C70:D70)</f>
        <v>18.22</v>
      </c>
      <c r="F70" s="23">
        <v>5</v>
      </c>
      <c r="G70" s="24">
        <v>2.5</v>
      </c>
      <c r="H70" s="24">
        <v>5</v>
      </c>
      <c r="I70" s="18">
        <f>+E70+F70+G70+H70</f>
        <v>30.72</v>
      </c>
    </row>
    <row r="71" spans="1:9" x14ac:dyDescent="0.25">
      <c r="A71" s="17" t="s">
        <v>160</v>
      </c>
      <c r="B71" s="10" t="s">
        <v>161</v>
      </c>
      <c r="C71" s="11">
        <v>10</v>
      </c>
      <c r="D71" s="11">
        <v>8.2200000000000006</v>
      </c>
      <c r="E71" s="9">
        <f>+SUM(C71:D71)</f>
        <v>18.22</v>
      </c>
      <c r="F71" s="21">
        <v>2.5</v>
      </c>
      <c r="G71" s="22">
        <v>5</v>
      </c>
      <c r="H71" s="22">
        <v>5</v>
      </c>
      <c r="I71" s="18">
        <f>+E71+F71+G71+H71</f>
        <v>30.72</v>
      </c>
    </row>
    <row r="72" spans="1:9" x14ac:dyDescent="0.25">
      <c r="A72" s="13" t="s">
        <v>213</v>
      </c>
      <c r="B72" s="13" t="s">
        <v>214</v>
      </c>
      <c r="C72" s="14">
        <v>10</v>
      </c>
      <c r="D72" s="14">
        <v>8.2200000000000006</v>
      </c>
      <c r="E72" s="9">
        <f>+SUM(C72:D72)</f>
        <v>18.22</v>
      </c>
      <c r="F72" s="23">
        <v>2</v>
      </c>
      <c r="G72" s="24">
        <v>5</v>
      </c>
      <c r="H72" s="24">
        <v>5</v>
      </c>
      <c r="I72" s="18">
        <f>+E72+F72+G72+H72</f>
        <v>30.22</v>
      </c>
    </row>
    <row r="73" spans="1:9" x14ac:dyDescent="0.25">
      <c r="A73" s="13" t="s">
        <v>121</v>
      </c>
      <c r="B73" s="13" t="s">
        <v>122</v>
      </c>
      <c r="C73" s="14">
        <v>10</v>
      </c>
      <c r="D73" s="14">
        <v>8.2200000000000006</v>
      </c>
      <c r="E73" s="9">
        <f>+SUM(C73:D73)</f>
        <v>18.22</v>
      </c>
      <c r="F73" s="23">
        <v>1</v>
      </c>
      <c r="G73" s="24">
        <v>5</v>
      </c>
      <c r="H73" s="24">
        <v>5</v>
      </c>
      <c r="I73" s="18">
        <f>+E73+F73+G73+H73</f>
        <v>29.22</v>
      </c>
    </row>
    <row r="74" spans="1:9" x14ac:dyDescent="0.25">
      <c r="A74" s="13" t="s">
        <v>44</v>
      </c>
      <c r="B74" s="13" t="s">
        <v>45</v>
      </c>
      <c r="C74" s="14">
        <v>10</v>
      </c>
      <c r="D74" s="14">
        <v>8.2200000000000006</v>
      </c>
      <c r="E74" s="9">
        <f>+SUM(C74:D74)</f>
        <v>18.22</v>
      </c>
      <c r="F74" s="23">
        <v>5</v>
      </c>
      <c r="G74" s="24">
        <v>0</v>
      </c>
      <c r="H74" s="24">
        <v>5</v>
      </c>
      <c r="I74" s="18">
        <f>+E74+F74+G74+H74</f>
        <v>28.22</v>
      </c>
    </row>
    <row r="75" spans="1:9" x14ac:dyDescent="0.25">
      <c r="A75" s="17" t="s">
        <v>131</v>
      </c>
      <c r="B75" s="10" t="s">
        <v>132</v>
      </c>
      <c r="C75" s="11">
        <v>10</v>
      </c>
      <c r="D75" s="11">
        <v>8.2200000000000006</v>
      </c>
      <c r="E75" s="9">
        <f>+SUM(C75:D75)</f>
        <v>18.22</v>
      </c>
      <c r="F75" s="21">
        <v>5</v>
      </c>
      <c r="G75" s="22">
        <v>0</v>
      </c>
      <c r="H75" s="22">
        <v>5</v>
      </c>
      <c r="I75" s="18">
        <f>+E75+F75+G75+H75</f>
        <v>28.22</v>
      </c>
    </row>
    <row r="76" spans="1:9" x14ac:dyDescent="0.25">
      <c r="A76" s="17" t="s">
        <v>117</v>
      </c>
      <c r="B76" s="10" t="s">
        <v>118</v>
      </c>
      <c r="C76" s="11">
        <v>10</v>
      </c>
      <c r="D76" s="11">
        <v>8.2200000000000006</v>
      </c>
      <c r="E76" s="9">
        <f>+SUM(C76:D76)</f>
        <v>18.22</v>
      </c>
      <c r="F76" s="21">
        <v>2</v>
      </c>
      <c r="G76" s="22">
        <v>2.5</v>
      </c>
      <c r="H76" s="22">
        <v>5</v>
      </c>
      <c r="I76" s="18">
        <f>+E76+F76+G76+H76</f>
        <v>27.72</v>
      </c>
    </row>
    <row r="77" spans="1:9" x14ac:dyDescent="0.25">
      <c r="A77" s="17" t="s">
        <v>111</v>
      </c>
      <c r="B77" s="10" t="s">
        <v>112</v>
      </c>
      <c r="C77" s="11">
        <v>10</v>
      </c>
      <c r="D77" s="11">
        <v>8.2200000000000006</v>
      </c>
      <c r="E77" s="9">
        <f>+SUM(C77:D77)</f>
        <v>18.22</v>
      </c>
      <c r="F77" s="21">
        <v>1</v>
      </c>
      <c r="G77" s="22">
        <v>2.5</v>
      </c>
      <c r="H77" s="22">
        <v>5</v>
      </c>
      <c r="I77" s="18">
        <f>+E77+F77+G77+H77</f>
        <v>26.72</v>
      </c>
    </row>
    <row r="78" spans="1:9" x14ac:dyDescent="0.25">
      <c r="A78" s="17" t="s">
        <v>153</v>
      </c>
      <c r="B78" s="10" t="s">
        <v>154</v>
      </c>
      <c r="C78" s="11">
        <v>10</v>
      </c>
      <c r="D78" s="11">
        <v>8.2200000000000006</v>
      </c>
      <c r="E78" s="9">
        <f>+SUM(C78:D78)</f>
        <v>18.22</v>
      </c>
      <c r="F78" s="21">
        <v>1.5</v>
      </c>
      <c r="G78" s="22">
        <v>2.5</v>
      </c>
      <c r="H78" s="22">
        <v>5</v>
      </c>
      <c r="I78" s="18">
        <f>+E78+F78+G78+H78</f>
        <v>27.22</v>
      </c>
    </row>
    <row r="79" spans="1:9" x14ac:dyDescent="0.25">
      <c r="A79" s="13" t="s">
        <v>8</v>
      </c>
      <c r="B79" s="13" t="s">
        <v>9</v>
      </c>
      <c r="C79" s="14">
        <v>10</v>
      </c>
      <c r="D79" s="14">
        <v>8.2200000000000006</v>
      </c>
      <c r="E79" s="9">
        <f>+SUM(C79:D79)</f>
        <v>18.22</v>
      </c>
      <c r="F79" s="23">
        <v>1.5</v>
      </c>
      <c r="G79" s="24">
        <v>0</v>
      </c>
      <c r="H79" s="24">
        <v>5</v>
      </c>
      <c r="I79" s="18">
        <f>+E79+F79+G79+H79</f>
        <v>24.72</v>
      </c>
    </row>
    <row r="80" spans="1:9" x14ac:dyDescent="0.25">
      <c r="A80" s="13" t="s">
        <v>155</v>
      </c>
      <c r="B80" s="13" t="s">
        <v>156</v>
      </c>
      <c r="C80" s="14">
        <v>10</v>
      </c>
      <c r="D80" s="14">
        <v>8.2200000000000006</v>
      </c>
      <c r="E80" s="9">
        <f>+SUM(C80:D80)</f>
        <v>18.22</v>
      </c>
      <c r="F80" s="23">
        <v>1.3</v>
      </c>
      <c r="G80" s="24">
        <v>5</v>
      </c>
      <c r="H80" s="24">
        <v>5</v>
      </c>
      <c r="I80" s="18">
        <f>+E80+F80+G80+H80</f>
        <v>29.52</v>
      </c>
    </row>
    <row r="81" spans="1:12" x14ac:dyDescent="0.25">
      <c r="A81" s="17" t="s">
        <v>139</v>
      </c>
      <c r="B81" s="10" t="s">
        <v>140</v>
      </c>
      <c r="C81" s="11">
        <v>10</v>
      </c>
      <c r="D81" s="11">
        <v>8.2200000000000006</v>
      </c>
      <c r="E81" s="9">
        <f>+SUM(C81:D81)</f>
        <v>18.22</v>
      </c>
      <c r="F81" s="21">
        <v>1</v>
      </c>
      <c r="G81" s="22">
        <v>0</v>
      </c>
      <c r="H81" s="22">
        <v>5</v>
      </c>
      <c r="I81" s="18">
        <f>+E81+F81+G81+H81</f>
        <v>24.22</v>
      </c>
    </row>
    <row r="82" spans="1:12" x14ac:dyDescent="0.25">
      <c r="A82" s="13" t="s">
        <v>16</v>
      </c>
      <c r="B82" s="13" t="s">
        <v>17</v>
      </c>
      <c r="C82" s="14">
        <v>10</v>
      </c>
      <c r="D82" s="14">
        <v>8.2200000000000006</v>
      </c>
      <c r="E82" s="9">
        <f>+SUM(C82:D82)</f>
        <v>18.22</v>
      </c>
      <c r="F82" s="23">
        <v>2</v>
      </c>
      <c r="G82" s="24">
        <v>0</v>
      </c>
      <c r="H82" s="24">
        <v>2.5</v>
      </c>
      <c r="I82" s="18">
        <f>+E82+F82+G82+H82</f>
        <v>22.72</v>
      </c>
    </row>
    <row r="83" spans="1:12" x14ac:dyDescent="0.25">
      <c r="A83" s="13" t="s">
        <v>149</v>
      </c>
      <c r="B83" s="13" t="s">
        <v>150</v>
      </c>
      <c r="C83" s="14">
        <v>10</v>
      </c>
      <c r="D83" s="14">
        <v>8.2200000000000006</v>
      </c>
      <c r="E83" s="9">
        <f>+SUM(C83:D83)</f>
        <v>18.22</v>
      </c>
      <c r="F83" s="23">
        <v>1</v>
      </c>
      <c r="G83" s="24">
        <v>2.5</v>
      </c>
      <c r="H83" s="24">
        <v>0</v>
      </c>
      <c r="I83" s="18">
        <f>+E83+F83+G83+H83</f>
        <v>21.72</v>
      </c>
    </row>
    <row r="84" spans="1:12" x14ac:dyDescent="0.25">
      <c r="A84" s="17" t="s">
        <v>137</v>
      </c>
      <c r="B84" s="10" t="s">
        <v>138</v>
      </c>
      <c r="C84" s="11">
        <v>10</v>
      </c>
      <c r="D84" s="11">
        <v>8.2200000000000006</v>
      </c>
      <c r="E84" s="9">
        <f>+SUM(C84:D84)</f>
        <v>18.22</v>
      </c>
      <c r="F84" s="21">
        <v>1</v>
      </c>
      <c r="G84" s="22">
        <v>0</v>
      </c>
      <c r="H84" s="22">
        <v>0</v>
      </c>
      <c r="I84" s="18">
        <f>+E84+F84+G84+H84</f>
        <v>19.22</v>
      </c>
    </row>
    <row r="85" spans="1:12" x14ac:dyDescent="0.25">
      <c r="A85" s="13" t="s">
        <v>399</v>
      </c>
      <c r="B85" s="13" t="s">
        <v>400</v>
      </c>
      <c r="C85" s="14">
        <v>8.4919966301600507</v>
      </c>
      <c r="D85" s="14">
        <v>9.59</v>
      </c>
      <c r="E85" s="9">
        <f>+SUM(C85:D85)</f>
        <v>18.081996630160049</v>
      </c>
      <c r="F85" s="23">
        <v>10</v>
      </c>
      <c r="G85" s="24">
        <v>5</v>
      </c>
      <c r="H85" s="24">
        <v>5</v>
      </c>
      <c r="I85" s="18">
        <f>+E85+F85+G85+H85</f>
        <v>38.081996630160049</v>
      </c>
      <c r="K85" s="31"/>
      <c r="L85" s="31"/>
    </row>
    <row r="86" spans="1:12" x14ac:dyDescent="0.25">
      <c r="A86" s="17" t="s">
        <v>405</v>
      </c>
      <c r="B86" s="10" t="s">
        <v>406</v>
      </c>
      <c r="C86" s="11">
        <v>8.4919966301600507</v>
      </c>
      <c r="D86" s="11">
        <v>9.59</v>
      </c>
      <c r="E86" s="9">
        <f>+SUM(C86:D86)</f>
        <v>18.081996630160049</v>
      </c>
      <c r="F86" s="21">
        <v>10</v>
      </c>
      <c r="G86" s="22">
        <v>5</v>
      </c>
      <c r="H86" s="22">
        <v>5</v>
      </c>
      <c r="I86" s="18">
        <f>+E86+F86+G86+H86</f>
        <v>38.081996630160049</v>
      </c>
      <c r="K86" s="31"/>
      <c r="L86" s="31"/>
    </row>
    <row r="87" spans="1:12" x14ac:dyDescent="0.25">
      <c r="A87" s="17" t="s">
        <v>373</v>
      </c>
      <c r="B87" s="10" t="s">
        <v>374</v>
      </c>
      <c r="C87" s="11">
        <v>8.4919966301600507</v>
      </c>
      <c r="D87" s="11">
        <v>9.59</v>
      </c>
      <c r="E87" s="9">
        <f>+SUM(C87:D87)</f>
        <v>18.081996630160049</v>
      </c>
      <c r="F87" s="21">
        <v>9</v>
      </c>
      <c r="G87" s="22">
        <v>2.5</v>
      </c>
      <c r="H87" s="22">
        <v>5</v>
      </c>
      <c r="I87" s="18">
        <f>+E87+F87+G87+H87</f>
        <v>34.581996630160049</v>
      </c>
    </row>
    <row r="88" spans="1:12" x14ac:dyDescent="0.25">
      <c r="A88" s="13" t="s">
        <v>357</v>
      </c>
      <c r="B88" s="13" t="s">
        <v>358</v>
      </c>
      <c r="C88" s="14">
        <v>8.4919966301600507</v>
      </c>
      <c r="D88" s="14">
        <v>9.59</v>
      </c>
      <c r="E88" s="9">
        <f>+SUM(C88:D88)</f>
        <v>18.081996630160049</v>
      </c>
      <c r="F88" s="23">
        <v>5</v>
      </c>
      <c r="G88" s="24">
        <v>5</v>
      </c>
      <c r="H88" s="24">
        <v>5</v>
      </c>
      <c r="I88" s="18">
        <f>+E88+F88+G88+H88</f>
        <v>33.081996630160049</v>
      </c>
    </row>
    <row r="89" spans="1:12" x14ac:dyDescent="0.25">
      <c r="A89" s="13" t="s">
        <v>419</v>
      </c>
      <c r="B89" s="13" t="s">
        <v>420</v>
      </c>
      <c r="C89" s="14">
        <v>8.4919966301600507</v>
      </c>
      <c r="D89" s="14">
        <v>9.59</v>
      </c>
      <c r="E89" s="9">
        <f>+SUM(C89:D89)</f>
        <v>18.081996630160049</v>
      </c>
      <c r="F89" s="23">
        <v>7</v>
      </c>
      <c r="G89" s="24">
        <v>2.5</v>
      </c>
      <c r="H89" s="24">
        <v>5</v>
      </c>
      <c r="I89" s="18">
        <f>+E89+F89+G89+H89</f>
        <v>32.581996630160049</v>
      </c>
    </row>
    <row r="90" spans="1:12" x14ac:dyDescent="0.25">
      <c r="A90" s="17" t="s">
        <v>377</v>
      </c>
      <c r="B90" s="10" t="s">
        <v>378</v>
      </c>
      <c r="C90" s="11">
        <v>8.4919966301600507</v>
      </c>
      <c r="D90" s="11">
        <v>9.59</v>
      </c>
      <c r="E90" s="9">
        <f>+SUM(C90:D90)</f>
        <v>18.081996630160049</v>
      </c>
      <c r="F90" s="21">
        <v>4</v>
      </c>
      <c r="G90" s="22">
        <v>0</v>
      </c>
      <c r="H90" s="22">
        <v>5</v>
      </c>
      <c r="I90" s="18">
        <f>+E90+F90+G90+H90</f>
        <v>27.081996630160049</v>
      </c>
    </row>
    <row r="91" spans="1:12" x14ac:dyDescent="0.25">
      <c r="A91" s="17" t="s">
        <v>369</v>
      </c>
      <c r="B91" s="10" t="s">
        <v>370</v>
      </c>
      <c r="C91" s="11">
        <v>8.4919966301600507</v>
      </c>
      <c r="D91" s="11">
        <v>9.59</v>
      </c>
      <c r="E91" s="9">
        <f>+SUM(C91:D91)</f>
        <v>18.081996630160049</v>
      </c>
      <c r="F91" s="21">
        <v>1</v>
      </c>
      <c r="G91" s="22">
        <v>0</v>
      </c>
      <c r="H91" s="22">
        <v>0</v>
      </c>
      <c r="I91" s="18">
        <f>+E91+F91+G91+H91</f>
        <v>19.081996630160049</v>
      </c>
    </row>
    <row r="92" spans="1:12" x14ac:dyDescent="0.25">
      <c r="A92" s="13" t="s">
        <v>526</v>
      </c>
      <c r="B92" s="13" t="s">
        <v>527</v>
      </c>
      <c r="C92" s="14">
        <v>7.9258635214827136</v>
      </c>
      <c r="D92" s="14">
        <v>10</v>
      </c>
      <c r="E92" s="9">
        <f>+SUM(C92:D92)</f>
        <v>17.925863521482714</v>
      </c>
      <c r="F92" s="23">
        <v>2</v>
      </c>
      <c r="G92" s="24">
        <v>2.5</v>
      </c>
      <c r="H92" s="24">
        <v>5</v>
      </c>
      <c r="I92" s="18">
        <f>+E92+F92+G92+H92</f>
        <v>27.425863521482714</v>
      </c>
    </row>
    <row r="93" spans="1:12" x14ac:dyDescent="0.25">
      <c r="A93" s="17" t="s">
        <v>246</v>
      </c>
      <c r="B93" s="10" t="s">
        <v>247</v>
      </c>
      <c r="C93" s="11">
        <v>9.0581297388373869</v>
      </c>
      <c r="D93" s="11">
        <v>8.7680000000000007</v>
      </c>
      <c r="E93" s="9">
        <f>+SUM(C93:D93)</f>
        <v>17.826129738837388</v>
      </c>
      <c r="F93" s="21">
        <v>1</v>
      </c>
      <c r="G93" s="22">
        <v>0</v>
      </c>
      <c r="H93" s="22">
        <v>5</v>
      </c>
      <c r="I93" s="18">
        <f>+E93+F93+G93+H93</f>
        <v>23.826129738837388</v>
      </c>
    </row>
    <row r="94" spans="1:12" x14ac:dyDescent="0.25">
      <c r="A94" s="17" t="s">
        <v>509</v>
      </c>
      <c r="B94" s="10" t="s">
        <v>510</v>
      </c>
      <c r="C94" s="11">
        <v>7.9258635214827136</v>
      </c>
      <c r="D94" s="11">
        <v>9.8640000000000008</v>
      </c>
      <c r="E94" s="9">
        <f>+SUM(C94:D94)</f>
        <v>17.789863521482715</v>
      </c>
      <c r="F94" s="21">
        <v>5</v>
      </c>
      <c r="G94" s="22">
        <v>5</v>
      </c>
      <c r="H94" s="22">
        <v>5</v>
      </c>
      <c r="I94" s="18">
        <f>+E94+F94+G94+H94</f>
        <v>32.789863521482715</v>
      </c>
    </row>
    <row r="95" spans="1:12" x14ac:dyDescent="0.25">
      <c r="A95" s="13" t="s">
        <v>556</v>
      </c>
      <c r="B95" s="13" t="s">
        <v>557</v>
      </c>
      <c r="C95" s="14">
        <v>7.7371524852569342</v>
      </c>
      <c r="D95" s="14">
        <v>10</v>
      </c>
      <c r="E95" s="9">
        <f>+SUM(C95:D95)</f>
        <v>17.737152485256935</v>
      </c>
      <c r="F95" s="23">
        <v>4</v>
      </c>
      <c r="G95" s="24">
        <v>5</v>
      </c>
      <c r="H95" s="24">
        <v>5</v>
      </c>
      <c r="I95" s="18">
        <f>+E95+F95+G95+H95</f>
        <v>31.737152485256935</v>
      </c>
    </row>
    <row r="96" spans="1:12" x14ac:dyDescent="0.25">
      <c r="A96" s="13" t="s">
        <v>127</v>
      </c>
      <c r="B96" s="13" t="s">
        <v>128</v>
      </c>
      <c r="C96" s="14">
        <v>10</v>
      </c>
      <c r="D96" s="14">
        <v>7.6720000000000006</v>
      </c>
      <c r="E96" s="9">
        <f>+SUM(C96:D96)</f>
        <v>17.672000000000001</v>
      </c>
      <c r="F96" s="23">
        <v>1</v>
      </c>
      <c r="G96" s="24">
        <v>5</v>
      </c>
      <c r="H96" s="24">
        <v>5</v>
      </c>
      <c r="I96" s="18">
        <f>+E96+F96+G96+H96</f>
        <v>28.672000000000001</v>
      </c>
    </row>
    <row r="97" spans="1:9" x14ac:dyDescent="0.25">
      <c r="A97" s="17" t="s">
        <v>97</v>
      </c>
      <c r="B97" s="10" t="s">
        <v>98</v>
      </c>
      <c r="C97" s="11">
        <v>10</v>
      </c>
      <c r="D97" s="11">
        <v>7.6720000000000006</v>
      </c>
      <c r="E97" s="9">
        <f>+SUM(C97:D97)</f>
        <v>17.672000000000001</v>
      </c>
      <c r="F97" s="21">
        <v>1</v>
      </c>
      <c r="G97" s="22">
        <v>0</v>
      </c>
      <c r="H97" s="22">
        <v>5</v>
      </c>
      <c r="I97" s="18">
        <f>+E97+F97+G97+H97</f>
        <v>23.672000000000001</v>
      </c>
    </row>
    <row r="98" spans="1:9" x14ac:dyDescent="0.25">
      <c r="A98" s="13" t="s">
        <v>568</v>
      </c>
      <c r="B98" s="13" t="s">
        <v>569</v>
      </c>
      <c r="C98" s="14">
        <v>7.7371524852569342</v>
      </c>
      <c r="D98" s="14">
        <v>9.8640000000000008</v>
      </c>
      <c r="E98" s="9">
        <f>+SUM(C98:D98)</f>
        <v>17.601152485256936</v>
      </c>
      <c r="F98" s="23">
        <v>1</v>
      </c>
      <c r="G98" s="24">
        <v>2.5</v>
      </c>
      <c r="H98" s="24">
        <v>5</v>
      </c>
      <c r="I98" s="18">
        <f>+E98+F98+G98+H98</f>
        <v>26.101152485256936</v>
      </c>
    </row>
    <row r="99" spans="1:9" x14ac:dyDescent="0.25">
      <c r="A99" s="17" t="s">
        <v>230</v>
      </c>
      <c r="B99" s="10" t="s">
        <v>231</v>
      </c>
      <c r="C99" s="11">
        <v>9.0581297388373869</v>
      </c>
      <c r="D99" s="11">
        <v>8.4939999999999998</v>
      </c>
      <c r="E99" s="9">
        <f>+SUM(C99:D99)</f>
        <v>17.552129738837387</v>
      </c>
      <c r="F99" s="21">
        <v>2.5</v>
      </c>
      <c r="G99" s="22">
        <v>0</v>
      </c>
      <c r="H99" s="22">
        <v>5</v>
      </c>
      <c r="I99" s="18">
        <f>+E99+F99+G99+H99</f>
        <v>25.052129738837387</v>
      </c>
    </row>
    <row r="100" spans="1:9" x14ac:dyDescent="0.25">
      <c r="A100" s="17" t="s">
        <v>649</v>
      </c>
      <c r="B100" s="10" t="s">
        <v>650</v>
      </c>
      <c r="C100" s="11">
        <v>7.5484414490311558</v>
      </c>
      <c r="D100" s="11">
        <v>10</v>
      </c>
      <c r="E100" s="9">
        <f>+SUM(C100:D100)</f>
        <v>17.548441449031156</v>
      </c>
      <c r="F100" s="21">
        <v>10</v>
      </c>
      <c r="G100" s="22">
        <v>5</v>
      </c>
      <c r="H100" s="22">
        <v>5</v>
      </c>
      <c r="I100" s="18">
        <f>+E100+F100+G100+H100</f>
        <v>37.548441449031159</v>
      </c>
    </row>
    <row r="101" spans="1:9" x14ac:dyDescent="0.25">
      <c r="A101" s="17" t="s">
        <v>702</v>
      </c>
      <c r="B101" s="10" t="s">
        <v>703</v>
      </c>
      <c r="C101" s="11">
        <v>7.5484414490311558</v>
      </c>
      <c r="D101" s="11">
        <v>10</v>
      </c>
      <c r="E101" s="9">
        <f>+SUM(C101:D101)</f>
        <v>17.548441449031156</v>
      </c>
      <c r="F101" s="21">
        <v>6</v>
      </c>
      <c r="G101" s="22">
        <v>5</v>
      </c>
      <c r="H101" s="22">
        <v>5</v>
      </c>
      <c r="I101" s="18">
        <f>+E101+F101+G101+H101</f>
        <v>33.548441449031159</v>
      </c>
    </row>
    <row r="102" spans="1:9" x14ac:dyDescent="0.25">
      <c r="A102" s="13" t="s">
        <v>490</v>
      </c>
      <c r="B102" s="13" t="s">
        <v>110</v>
      </c>
      <c r="C102" s="14">
        <v>7.9258635214827136</v>
      </c>
      <c r="D102" s="14">
        <v>9.59</v>
      </c>
      <c r="E102" s="9">
        <f>+SUM(C102:D102)</f>
        <v>17.515863521482714</v>
      </c>
      <c r="F102" s="23">
        <v>3.5</v>
      </c>
      <c r="G102" s="24">
        <v>2.5</v>
      </c>
      <c r="H102" s="24">
        <v>5</v>
      </c>
      <c r="I102" s="18">
        <f>+E102+F102+G102+H102</f>
        <v>28.515863521482714</v>
      </c>
    </row>
    <row r="103" spans="1:9" x14ac:dyDescent="0.25">
      <c r="A103" s="17" t="s">
        <v>1192</v>
      </c>
      <c r="B103" s="10" t="s">
        <v>1193</v>
      </c>
      <c r="C103" s="11"/>
      <c r="D103" s="11"/>
      <c r="E103" s="9">
        <v>17.5</v>
      </c>
      <c r="F103" s="21">
        <v>3</v>
      </c>
      <c r="G103" s="22">
        <v>5</v>
      </c>
      <c r="H103" s="22">
        <v>2.5</v>
      </c>
      <c r="I103" s="18">
        <f>+E103+F103+G103+H103</f>
        <v>28</v>
      </c>
    </row>
    <row r="104" spans="1:9" x14ac:dyDescent="0.25">
      <c r="A104" s="17" t="s">
        <v>1204</v>
      </c>
      <c r="B104" s="10" t="s">
        <v>1205</v>
      </c>
      <c r="C104" s="11"/>
      <c r="D104" s="11"/>
      <c r="E104" s="9">
        <v>17.489999999999998</v>
      </c>
      <c r="F104" s="21">
        <v>5.5</v>
      </c>
      <c r="G104" s="22">
        <v>0</v>
      </c>
      <c r="H104" s="22">
        <v>5</v>
      </c>
      <c r="I104" s="18">
        <f>+E104+F104+G104+H104</f>
        <v>27.99</v>
      </c>
    </row>
    <row r="105" spans="1:9" x14ac:dyDescent="0.25">
      <c r="A105" s="13" t="s">
        <v>314</v>
      </c>
      <c r="B105" s="13" t="s">
        <v>315</v>
      </c>
      <c r="C105" s="14">
        <v>8.68070766638583</v>
      </c>
      <c r="D105" s="14">
        <v>8.7680000000000007</v>
      </c>
      <c r="E105" s="9">
        <f>+SUM(C105:D105)</f>
        <v>17.448707666385829</v>
      </c>
      <c r="F105" s="23">
        <v>4</v>
      </c>
      <c r="G105" s="24">
        <v>5</v>
      </c>
      <c r="H105" s="24">
        <v>5</v>
      </c>
      <c r="I105" s="18">
        <f>+E105+F105+G105+H105</f>
        <v>31.448707666385829</v>
      </c>
    </row>
    <row r="106" spans="1:9" x14ac:dyDescent="0.25">
      <c r="A106" s="13" t="s">
        <v>326</v>
      </c>
      <c r="B106" s="13" t="s">
        <v>327</v>
      </c>
      <c r="C106" s="14">
        <v>8.68070766638583</v>
      </c>
      <c r="D106" s="14">
        <v>8.7680000000000007</v>
      </c>
      <c r="E106" s="9">
        <f>+SUM(C106:D106)</f>
        <v>17.448707666385829</v>
      </c>
      <c r="F106" s="23">
        <v>1</v>
      </c>
      <c r="G106" s="24">
        <v>2.5</v>
      </c>
      <c r="H106" s="24">
        <v>5</v>
      </c>
      <c r="I106" s="18">
        <f>+E106+F106+G106+H106</f>
        <v>25.948707666385829</v>
      </c>
    </row>
    <row r="107" spans="1:9" x14ac:dyDescent="0.25">
      <c r="A107" s="13" t="s">
        <v>282</v>
      </c>
      <c r="B107" s="13" t="s">
        <v>283</v>
      </c>
      <c r="C107" s="14">
        <v>8.68070766638583</v>
      </c>
      <c r="D107" s="14">
        <v>8.7680000000000007</v>
      </c>
      <c r="E107" s="9">
        <f>+SUM(C107:D107)</f>
        <v>17.448707666385829</v>
      </c>
      <c r="F107" s="23">
        <v>1</v>
      </c>
      <c r="G107" s="24">
        <v>0</v>
      </c>
      <c r="H107" s="24">
        <v>2.5</v>
      </c>
      <c r="I107" s="18">
        <f>+E107+F107+G107+H107</f>
        <v>20.948707666385829</v>
      </c>
    </row>
    <row r="108" spans="1:9" x14ac:dyDescent="0.25">
      <c r="A108" s="17" t="s">
        <v>643</v>
      </c>
      <c r="B108" s="10" t="s">
        <v>644</v>
      </c>
      <c r="C108" s="11">
        <v>7.5484414490311558</v>
      </c>
      <c r="D108" s="11">
        <v>9.8640000000000008</v>
      </c>
      <c r="E108" s="9">
        <f>+SUM(C108:D108)</f>
        <v>17.412441449031157</v>
      </c>
      <c r="F108" s="21">
        <v>3</v>
      </c>
      <c r="G108" s="22">
        <v>2.5</v>
      </c>
      <c r="H108" s="22">
        <v>5</v>
      </c>
      <c r="I108" s="18">
        <f>+E108+F108+G108+H108</f>
        <v>27.912441449031157</v>
      </c>
    </row>
    <row r="109" spans="1:9" x14ac:dyDescent="0.25">
      <c r="A109" s="17" t="s">
        <v>176</v>
      </c>
      <c r="B109" s="10" t="s">
        <v>177</v>
      </c>
      <c r="C109" s="11">
        <v>10</v>
      </c>
      <c r="D109" s="11">
        <v>7.3980000000000006</v>
      </c>
      <c r="E109" s="9">
        <f>+SUM(C109:D109)</f>
        <v>17.398</v>
      </c>
      <c r="F109" s="21">
        <v>5</v>
      </c>
      <c r="G109" s="22">
        <v>0</v>
      </c>
      <c r="H109" s="22">
        <v>5</v>
      </c>
      <c r="I109" s="18">
        <f>+E109+F109+G109+H109</f>
        <v>27.398</v>
      </c>
    </row>
    <row r="110" spans="1:9" x14ac:dyDescent="0.25">
      <c r="A110" s="13" t="s">
        <v>566</v>
      </c>
      <c r="B110" s="13" t="s">
        <v>567</v>
      </c>
      <c r="C110" s="14">
        <v>7.7371524852569342</v>
      </c>
      <c r="D110" s="14">
        <v>9.59</v>
      </c>
      <c r="E110" s="9">
        <f>+SUM(C110:D110)</f>
        <v>17.327152485256935</v>
      </c>
      <c r="F110" s="23">
        <v>10</v>
      </c>
      <c r="G110" s="24">
        <v>5</v>
      </c>
      <c r="H110" s="24">
        <v>5</v>
      </c>
      <c r="I110" s="18">
        <f>+E110+F110+G110+H110</f>
        <v>37.327152485256931</v>
      </c>
    </row>
    <row r="111" spans="1:9" x14ac:dyDescent="0.25">
      <c r="A111" s="17" t="s">
        <v>548</v>
      </c>
      <c r="B111" s="10" t="s">
        <v>549</v>
      </c>
      <c r="C111" s="11">
        <v>7.7371524852569342</v>
      </c>
      <c r="D111" s="11">
        <v>9.59</v>
      </c>
      <c r="E111" s="9">
        <f>+SUM(C111:D111)</f>
        <v>17.327152485256935</v>
      </c>
      <c r="F111" s="21">
        <v>1.5</v>
      </c>
      <c r="G111" s="22">
        <v>5</v>
      </c>
      <c r="H111" s="22">
        <v>5</v>
      </c>
      <c r="I111" s="18">
        <f>+E111+F111+G111+H111</f>
        <v>28.827152485256935</v>
      </c>
    </row>
    <row r="112" spans="1:9" x14ac:dyDescent="0.25">
      <c r="A112" s="13" t="s">
        <v>322</v>
      </c>
      <c r="B112" s="13" t="s">
        <v>323</v>
      </c>
      <c r="C112" s="14">
        <v>8.68070766638583</v>
      </c>
      <c r="D112" s="14">
        <v>8.4939999999999998</v>
      </c>
      <c r="E112" s="9">
        <f>+SUM(C112:D112)</f>
        <v>17.174707666385828</v>
      </c>
      <c r="F112" s="23">
        <v>4</v>
      </c>
      <c r="G112" s="24">
        <v>5</v>
      </c>
      <c r="H112" s="24">
        <v>5</v>
      </c>
      <c r="I112" s="18">
        <f>+E112+F112+G112+H112</f>
        <v>31.174707666385828</v>
      </c>
    </row>
    <row r="113" spans="1:9" x14ac:dyDescent="0.25">
      <c r="A113" s="17" t="s">
        <v>302</v>
      </c>
      <c r="B113" s="10" t="s">
        <v>303</v>
      </c>
      <c r="C113" s="11">
        <v>8.68070766638583</v>
      </c>
      <c r="D113" s="11">
        <v>8.4939999999999998</v>
      </c>
      <c r="E113" s="9">
        <f>+SUM(C113:D113)</f>
        <v>17.174707666385828</v>
      </c>
      <c r="F113" s="21">
        <v>4</v>
      </c>
      <c r="G113" s="22">
        <v>5</v>
      </c>
      <c r="H113" s="22">
        <v>5</v>
      </c>
      <c r="I113" s="18">
        <f>+E113+F113+G113+H113</f>
        <v>31.174707666385828</v>
      </c>
    </row>
    <row r="114" spans="1:9" x14ac:dyDescent="0.25">
      <c r="A114" s="17" t="s">
        <v>625</v>
      </c>
      <c r="B114" s="10" t="s">
        <v>626</v>
      </c>
      <c r="C114" s="11">
        <v>7.5484414490311558</v>
      </c>
      <c r="D114" s="11">
        <v>9.59</v>
      </c>
      <c r="E114" s="9">
        <f>+SUM(C114:D114)</f>
        <v>17.138441449031156</v>
      </c>
      <c r="F114" s="21">
        <v>9.5</v>
      </c>
      <c r="G114" s="22">
        <v>5</v>
      </c>
      <c r="H114" s="22">
        <v>5</v>
      </c>
      <c r="I114" s="18">
        <f>+E114+F114+G114+H114</f>
        <v>36.638441449031156</v>
      </c>
    </row>
    <row r="115" spans="1:9" x14ac:dyDescent="0.25">
      <c r="A115" s="17" t="s">
        <v>657</v>
      </c>
      <c r="B115" s="10" t="s">
        <v>658</v>
      </c>
      <c r="C115" s="11">
        <v>7.5484414490311558</v>
      </c>
      <c r="D115" s="11">
        <v>9.59</v>
      </c>
      <c r="E115" s="9">
        <f>+SUM(C115:D115)</f>
        <v>17.138441449031156</v>
      </c>
      <c r="F115" s="21">
        <v>4</v>
      </c>
      <c r="G115" s="22">
        <v>5</v>
      </c>
      <c r="H115" s="22">
        <v>5</v>
      </c>
      <c r="I115" s="18">
        <f>+E115+F115+G115+H115</f>
        <v>31.138441449031156</v>
      </c>
    </row>
    <row r="116" spans="1:9" x14ac:dyDescent="0.25">
      <c r="A116" s="13" t="s">
        <v>605</v>
      </c>
      <c r="B116" s="13" t="s">
        <v>606</v>
      </c>
      <c r="C116" s="14">
        <v>7.5484414490311558</v>
      </c>
      <c r="D116" s="14">
        <v>9.59</v>
      </c>
      <c r="E116" s="9">
        <f>+SUM(C116:D116)</f>
        <v>17.138441449031156</v>
      </c>
      <c r="F116" s="23">
        <v>1.5</v>
      </c>
      <c r="G116" s="24">
        <v>5</v>
      </c>
      <c r="H116" s="24">
        <v>5</v>
      </c>
      <c r="I116" s="18">
        <f>+E116+F116+G116+H116</f>
        <v>28.638441449031156</v>
      </c>
    </row>
    <row r="117" spans="1:9" x14ac:dyDescent="0.25">
      <c r="A117" s="13" t="s">
        <v>129</v>
      </c>
      <c r="B117" s="13" t="s">
        <v>130</v>
      </c>
      <c r="C117" s="14">
        <v>10</v>
      </c>
      <c r="D117" s="14">
        <v>7.1240000000000006</v>
      </c>
      <c r="E117" s="9">
        <f>+SUM(C117:D117)</f>
        <v>17.124000000000002</v>
      </c>
      <c r="F117" s="23">
        <v>4</v>
      </c>
      <c r="G117" s="24">
        <v>5</v>
      </c>
      <c r="H117" s="24">
        <v>5</v>
      </c>
      <c r="I117" s="18">
        <f>+E117+F117+G117+H117</f>
        <v>31.124000000000002</v>
      </c>
    </row>
    <row r="118" spans="1:9" x14ac:dyDescent="0.25">
      <c r="A118" s="13" t="s">
        <v>81</v>
      </c>
      <c r="B118" s="13" t="s">
        <v>82</v>
      </c>
      <c r="C118" s="14">
        <v>10</v>
      </c>
      <c r="D118" s="14">
        <v>7.1240000000000006</v>
      </c>
      <c r="E118" s="9">
        <f>+SUM(C118:D118)</f>
        <v>17.124000000000002</v>
      </c>
      <c r="F118" s="23">
        <v>3.5</v>
      </c>
      <c r="G118" s="24">
        <v>5</v>
      </c>
      <c r="H118" s="24">
        <v>5</v>
      </c>
      <c r="I118" s="18">
        <f>+E118+F118+G118+H118</f>
        <v>30.624000000000002</v>
      </c>
    </row>
    <row r="119" spans="1:9" x14ac:dyDescent="0.25">
      <c r="A119" s="13" t="s">
        <v>203</v>
      </c>
      <c r="B119" s="13" t="s">
        <v>204</v>
      </c>
      <c r="C119" s="14">
        <v>10</v>
      </c>
      <c r="D119" s="14">
        <v>7.1240000000000006</v>
      </c>
      <c r="E119" s="9">
        <f>+SUM(C119:D119)</f>
        <v>17.124000000000002</v>
      </c>
      <c r="F119" s="23">
        <v>2</v>
      </c>
      <c r="G119" s="24">
        <v>5</v>
      </c>
      <c r="H119" s="24">
        <v>5</v>
      </c>
      <c r="I119" s="18">
        <f>+E119+F119+G119+H119</f>
        <v>29.124000000000002</v>
      </c>
    </row>
    <row r="120" spans="1:9" x14ac:dyDescent="0.25">
      <c r="A120" s="17" t="s">
        <v>164</v>
      </c>
      <c r="B120" s="10" t="s">
        <v>165</v>
      </c>
      <c r="C120" s="11">
        <v>10</v>
      </c>
      <c r="D120" s="11">
        <v>7.1240000000000006</v>
      </c>
      <c r="E120" s="9">
        <f>+SUM(C120:D120)</f>
        <v>17.124000000000002</v>
      </c>
      <c r="F120" s="21">
        <v>1</v>
      </c>
      <c r="G120" s="22">
        <v>2.5</v>
      </c>
      <c r="H120" s="22">
        <v>5</v>
      </c>
      <c r="I120" s="18">
        <f>+E120+F120+G120+H120</f>
        <v>25.624000000000002</v>
      </c>
    </row>
    <row r="121" spans="1:9" x14ac:dyDescent="0.25">
      <c r="A121" s="13" t="s">
        <v>52</v>
      </c>
      <c r="B121" s="13" t="s">
        <v>53</v>
      </c>
      <c r="C121" s="14">
        <v>10</v>
      </c>
      <c r="D121" s="14">
        <v>7.1240000000000006</v>
      </c>
      <c r="E121" s="9">
        <f>+SUM(C121:D121)</f>
        <v>17.124000000000002</v>
      </c>
      <c r="F121" s="23">
        <v>1</v>
      </c>
      <c r="G121" s="24">
        <v>5</v>
      </c>
      <c r="H121" s="24">
        <v>2.5</v>
      </c>
      <c r="I121" s="18">
        <f>+E121+F121+G121+H121</f>
        <v>25.624000000000002</v>
      </c>
    </row>
    <row r="122" spans="1:9" x14ac:dyDescent="0.25">
      <c r="A122" s="13" t="s">
        <v>191</v>
      </c>
      <c r="B122" s="13" t="s">
        <v>192</v>
      </c>
      <c r="C122" s="14">
        <v>10</v>
      </c>
      <c r="D122" s="14">
        <v>7.1240000000000006</v>
      </c>
      <c r="E122" s="9">
        <f>+SUM(C122:D122)</f>
        <v>17.124000000000002</v>
      </c>
      <c r="F122" s="23">
        <v>2</v>
      </c>
      <c r="G122" s="24">
        <v>0</v>
      </c>
      <c r="H122" s="24">
        <v>5</v>
      </c>
      <c r="I122" s="18">
        <f>+E122+F122+G122+H122</f>
        <v>24.124000000000002</v>
      </c>
    </row>
    <row r="123" spans="1:9" x14ac:dyDescent="0.25">
      <c r="A123" s="13" t="s">
        <v>30</v>
      </c>
      <c r="B123" s="13" t="s">
        <v>31</v>
      </c>
      <c r="C123" s="14">
        <v>10</v>
      </c>
      <c r="D123" s="14">
        <v>7.1240000000000006</v>
      </c>
      <c r="E123" s="9">
        <f>+SUM(C123:D123)</f>
        <v>17.124000000000002</v>
      </c>
      <c r="F123" s="23">
        <v>1</v>
      </c>
      <c r="G123" s="24">
        <v>2.5</v>
      </c>
      <c r="H123" s="24">
        <v>0</v>
      </c>
      <c r="I123" s="18">
        <f>+E123+F123+G123+H123</f>
        <v>20.624000000000002</v>
      </c>
    </row>
    <row r="124" spans="1:9" x14ac:dyDescent="0.25">
      <c r="A124" s="17" t="s">
        <v>449</v>
      </c>
      <c r="B124" s="10" t="s">
        <v>450</v>
      </c>
      <c r="C124" s="11">
        <v>8.3032855939342713</v>
      </c>
      <c r="D124" s="11">
        <v>8.7680000000000007</v>
      </c>
      <c r="E124" s="9">
        <f>+SUM(C124:D124)</f>
        <v>17.07128559393427</v>
      </c>
      <c r="F124" s="21">
        <v>1</v>
      </c>
      <c r="G124" s="22">
        <v>5</v>
      </c>
      <c r="H124" s="22">
        <v>2.5</v>
      </c>
      <c r="I124" s="18">
        <f>+E124+F124+G124+H124</f>
        <v>25.57128559393427</v>
      </c>
    </row>
    <row r="125" spans="1:9" x14ac:dyDescent="0.25">
      <c r="A125" s="13" t="s">
        <v>413</v>
      </c>
      <c r="B125" s="13" t="s">
        <v>414</v>
      </c>
      <c r="C125" s="14">
        <v>8.4919966301600507</v>
      </c>
      <c r="D125" s="14">
        <v>8.4939999999999998</v>
      </c>
      <c r="E125" s="9">
        <f>+SUM(C125:D125)</f>
        <v>16.985996630160052</v>
      </c>
      <c r="F125" s="23">
        <v>5</v>
      </c>
      <c r="G125" s="24">
        <v>2.5</v>
      </c>
      <c r="H125" s="24">
        <v>5</v>
      </c>
      <c r="I125" s="18">
        <f>+E125+F125+G125+H125</f>
        <v>29.485996630160052</v>
      </c>
    </row>
    <row r="126" spans="1:9" x14ac:dyDescent="0.25">
      <c r="A126" s="17" t="s">
        <v>427</v>
      </c>
      <c r="B126" s="10" t="s">
        <v>428</v>
      </c>
      <c r="C126" s="11">
        <v>8.4919966301600507</v>
      </c>
      <c r="D126" s="11">
        <v>8.4939999999999998</v>
      </c>
      <c r="E126" s="9">
        <f>+SUM(C126:D126)</f>
        <v>16.985996630160052</v>
      </c>
      <c r="F126" s="21">
        <v>2</v>
      </c>
      <c r="G126" s="22">
        <v>0</v>
      </c>
      <c r="H126" s="22">
        <v>5</v>
      </c>
      <c r="I126" s="18">
        <f>+E126+F126+G126+H126</f>
        <v>23.985996630160052</v>
      </c>
    </row>
    <row r="127" spans="1:9" x14ac:dyDescent="0.25">
      <c r="A127" s="17" t="s">
        <v>820</v>
      </c>
      <c r="B127" s="10" t="s">
        <v>821</v>
      </c>
      <c r="C127" s="11">
        <v>6.9823083403538195</v>
      </c>
      <c r="D127" s="11">
        <v>10</v>
      </c>
      <c r="E127" s="9">
        <f>+SUM(C127:D127)</f>
        <v>16.982308340353818</v>
      </c>
      <c r="F127" s="21">
        <v>10</v>
      </c>
      <c r="G127" s="22">
        <v>2.5</v>
      </c>
      <c r="H127" s="22">
        <v>5</v>
      </c>
      <c r="I127" s="18">
        <f>+E127+F127+G127+H127</f>
        <v>34.482308340353818</v>
      </c>
    </row>
    <row r="128" spans="1:9" x14ac:dyDescent="0.25">
      <c r="A128" s="17" t="s">
        <v>351</v>
      </c>
      <c r="B128" s="10" t="s">
        <v>352</v>
      </c>
      <c r="C128" s="11">
        <v>8.68070766638583</v>
      </c>
      <c r="D128" s="11">
        <v>8.2200000000000006</v>
      </c>
      <c r="E128" s="9">
        <f>+SUM(C128:D128)</f>
        <v>16.900707666385831</v>
      </c>
      <c r="F128" s="21">
        <v>10</v>
      </c>
      <c r="G128" s="22">
        <v>5</v>
      </c>
      <c r="H128" s="22">
        <v>5</v>
      </c>
      <c r="I128" s="18">
        <f>+E128+F128+G128+H128</f>
        <v>36.900707666385827</v>
      </c>
    </row>
    <row r="129" spans="1:9" x14ac:dyDescent="0.25">
      <c r="A129" s="13" t="s">
        <v>316</v>
      </c>
      <c r="B129" s="13" t="s">
        <v>317</v>
      </c>
      <c r="C129" s="14">
        <v>8.68070766638583</v>
      </c>
      <c r="D129" s="14">
        <v>8.2200000000000006</v>
      </c>
      <c r="E129" s="9">
        <f>+SUM(C129:D129)</f>
        <v>16.900707666385831</v>
      </c>
      <c r="F129" s="23">
        <v>10</v>
      </c>
      <c r="G129" s="24">
        <v>0</v>
      </c>
      <c r="H129" s="24">
        <v>5</v>
      </c>
      <c r="I129" s="18">
        <f>+E129+F129+G129+H129</f>
        <v>31.900707666385831</v>
      </c>
    </row>
    <row r="130" spans="1:9" x14ac:dyDescent="0.25">
      <c r="A130" s="13" t="s">
        <v>294</v>
      </c>
      <c r="B130" s="13" t="s">
        <v>295</v>
      </c>
      <c r="C130" s="14">
        <v>8.68070766638583</v>
      </c>
      <c r="D130" s="14">
        <v>8.2200000000000006</v>
      </c>
      <c r="E130" s="9">
        <f>+SUM(C130:D130)</f>
        <v>16.900707666385831</v>
      </c>
      <c r="F130" s="23">
        <v>1</v>
      </c>
      <c r="G130" s="24">
        <v>5</v>
      </c>
      <c r="H130" s="24">
        <v>5</v>
      </c>
      <c r="I130" s="18">
        <f>+E130+F130+G130+H130</f>
        <v>27.900707666385831</v>
      </c>
    </row>
    <row r="131" spans="1:9" x14ac:dyDescent="0.25">
      <c r="A131" s="13" t="s">
        <v>77</v>
      </c>
      <c r="B131" s="13" t="s">
        <v>78</v>
      </c>
      <c r="C131" s="14">
        <v>10</v>
      </c>
      <c r="D131" s="14">
        <v>6.8500000000000005</v>
      </c>
      <c r="E131" s="9">
        <f>+SUM(C131:D131)</f>
        <v>16.850000000000001</v>
      </c>
      <c r="F131" s="23">
        <v>10</v>
      </c>
      <c r="G131" s="24">
        <v>5</v>
      </c>
      <c r="H131" s="24">
        <v>5</v>
      </c>
      <c r="I131" s="18">
        <f>+E131+F131+G131+H131</f>
        <v>36.85</v>
      </c>
    </row>
    <row r="132" spans="1:9" x14ac:dyDescent="0.25">
      <c r="A132" s="17" t="s">
        <v>83</v>
      </c>
      <c r="B132" s="10" t="s">
        <v>84</v>
      </c>
      <c r="C132" s="11">
        <v>10</v>
      </c>
      <c r="D132" s="11">
        <v>6.8500000000000005</v>
      </c>
      <c r="E132" s="9">
        <f>+SUM(C132:D132)</f>
        <v>16.850000000000001</v>
      </c>
      <c r="F132" s="21">
        <v>10</v>
      </c>
      <c r="G132" s="22">
        <v>5</v>
      </c>
      <c r="H132" s="22">
        <v>5</v>
      </c>
      <c r="I132" s="18">
        <f>+E132+F132+G132+H132</f>
        <v>36.85</v>
      </c>
    </row>
    <row r="133" spans="1:9" x14ac:dyDescent="0.25">
      <c r="A133" s="13" t="s">
        <v>157</v>
      </c>
      <c r="B133" s="13" t="s">
        <v>158</v>
      </c>
      <c r="C133" s="14">
        <v>10</v>
      </c>
      <c r="D133" s="14">
        <v>6.8500000000000005</v>
      </c>
      <c r="E133" s="9">
        <f>+SUM(C133:D133)</f>
        <v>16.850000000000001</v>
      </c>
      <c r="F133" s="23">
        <v>10</v>
      </c>
      <c r="G133" s="24">
        <v>5</v>
      </c>
      <c r="H133" s="24">
        <v>5</v>
      </c>
      <c r="I133" s="18">
        <f>+E133+F133+G133+H133</f>
        <v>36.85</v>
      </c>
    </row>
    <row r="134" spans="1:9" x14ac:dyDescent="0.25">
      <c r="A134" s="17" t="s">
        <v>89</v>
      </c>
      <c r="B134" s="10" t="s">
        <v>90</v>
      </c>
      <c r="C134" s="11">
        <v>10</v>
      </c>
      <c r="D134" s="11">
        <v>6.8500000000000005</v>
      </c>
      <c r="E134" s="9">
        <f>+SUM(C134:D134)</f>
        <v>16.850000000000001</v>
      </c>
      <c r="F134" s="21">
        <v>8.5</v>
      </c>
      <c r="G134" s="22">
        <v>5</v>
      </c>
      <c r="H134" s="22">
        <v>5</v>
      </c>
      <c r="I134" s="18">
        <f>+E134+F134+G134+H134</f>
        <v>35.35</v>
      </c>
    </row>
    <row r="135" spans="1:9" x14ac:dyDescent="0.25">
      <c r="A135" s="17" t="s">
        <v>32</v>
      </c>
      <c r="B135" s="10" t="s">
        <v>33</v>
      </c>
      <c r="C135" s="11">
        <v>10</v>
      </c>
      <c r="D135" s="11">
        <v>6.8500000000000005</v>
      </c>
      <c r="E135" s="9">
        <f>+SUM(C135:D135)</f>
        <v>16.850000000000001</v>
      </c>
      <c r="F135" s="21">
        <v>7.3</v>
      </c>
      <c r="G135" s="22">
        <v>5</v>
      </c>
      <c r="H135" s="22">
        <v>5</v>
      </c>
      <c r="I135" s="18">
        <f>+E135+F135+G135+H135</f>
        <v>34.150000000000006</v>
      </c>
    </row>
    <row r="136" spans="1:9" x14ac:dyDescent="0.25">
      <c r="A136" s="17" t="s">
        <v>123</v>
      </c>
      <c r="B136" s="10" t="s">
        <v>124</v>
      </c>
      <c r="C136" s="11">
        <v>10</v>
      </c>
      <c r="D136" s="11">
        <v>6.8500000000000005</v>
      </c>
      <c r="E136" s="9">
        <f>+SUM(C136:D136)</f>
        <v>16.850000000000001</v>
      </c>
      <c r="F136" s="21">
        <v>7.5</v>
      </c>
      <c r="G136" s="22">
        <v>2.5</v>
      </c>
      <c r="H136" s="22">
        <v>5</v>
      </c>
      <c r="I136" s="18">
        <f>+E136+F136+G136+H136</f>
        <v>31.85</v>
      </c>
    </row>
    <row r="137" spans="1:9" x14ac:dyDescent="0.25">
      <c r="A137" s="17" t="s">
        <v>64</v>
      </c>
      <c r="B137" s="10" t="s">
        <v>65</v>
      </c>
      <c r="C137" s="11">
        <v>10</v>
      </c>
      <c r="D137" s="11">
        <v>6.8500000000000005</v>
      </c>
      <c r="E137" s="9">
        <f>+SUM(C137:D137)</f>
        <v>16.850000000000001</v>
      </c>
      <c r="F137" s="21">
        <v>4</v>
      </c>
      <c r="G137" s="22">
        <v>5</v>
      </c>
      <c r="H137" s="22">
        <v>5</v>
      </c>
      <c r="I137" s="18">
        <f>+E137+F137+G137+H137</f>
        <v>30.85</v>
      </c>
    </row>
    <row r="138" spans="1:9" x14ac:dyDescent="0.25">
      <c r="A138" s="13" t="s">
        <v>170</v>
      </c>
      <c r="B138" s="13" t="s">
        <v>171</v>
      </c>
      <c r="C138" s="14">
        <v>10</v>
      </c>
      <c r="D138" s="14">
        <v>6.85</v>
      </c>
      <c r="E138" s="9">
        <f>+SUM(C138:D138)</f>
        <v>16.850000000000001</v>
      </c>
      <c r="F138" s="23">
        <v>1</v>
      </c>
      <c r="G138" s="24">
        <v>2.5</v>
      </c>
      <c r="H138" s="24">
        <v>5</v>
      </c>
      <c r="I138" s="18">
        <f>+E138+F138+G138+H138</f>
        <v>25.35</v>
      </c>
    </row>
    <row r="139" spans="1:9" x14ac:dyDescent="0.25">
      <c r="A139" s="17" t="s">
        <v>828</v>
      </c>
      <c r="B139" s="10" t="s">
        <v>829</v>
      </c>
      <c r="C139" s="11">
        <v>6.7935973041280402</v>
      </c>
      <c r="D139" s="11">
        <v>10</v>
      </c>
      <c r="E139" s="9">
        <f>+SUM(C139:D139)</f>
        <v>16.793597304128042</v>
      </c>
      <c r="F139" s="21">
        <v>1.5</v>
      </c>
      <c r="G139" s="22">
        <v>2.5</v>
      </c>
      <c r="H139" s="22">
        <v>5</v>
      </c>
      <c r="I139" s="18">
        <f>+E139+F139+G139+H139</f>
        <v>25.793597304128042</v>
      </c>
    </row>
    <row r="140" spans="1:9" x14ac:dyDescent="0.25">
      <c r="A140" s="17" t="s">
        <v>431</v>
      </c>
      <c r="B140" s="10" t="s">
        <v>432</v>
      </c>
      <c r="C140" s="11">
        <v>8.4919966301600507</v>
      </c>
      <c r="D140" s="11">
        <v>8.2200000000000006</v>
      </c>
      <c r="E140" s="9">
        <f>+SUM(C140:D140)</f>
        <v>16.711996630160051</v>
      </c>
      <c r="F140" s="21">
        <v>7</v>
      </c>
      <c r="G140" s="22">
        <v>5</v>
      </c>
      <c r="H140" s="22">
        <v>5</v>
      </c>
      <c r="I140" s="18">
        <f>+E140+F140+G140+H140</f>
        <v>33.711996630160051</v>
      </c>
    </row>
    <row r="141" spans="1:9" x14ac:dyDescent="0.25">
      <c r="A141" s="17" t="s">
        <v>379</v>
      </c>
      <c r="B141" s="10" t="s">
        <v>380</v>
      </c>
      <c r="C141" s="11">
        <v>8.4919966301600507</v>
      </c>
      <c r="D141" s="11">
        <v>8.2200000000000006</v>
      </c>
      <c r="E141" s="9">
        <f>+SUM(C141:D141)</f>
        <v>16.711996630160051</v>
      </c>
      <c r="F141" s="21">
        <v>10</v>
      </c>
      <c r="G141" s="22">
        <v>5</v>
      </c>
      <c r="H141" s="22">
        <v>5</v>
      </c>
      <c r="I141" s="18">
        <f>+E141+F141+G141+H141</f>
        <v>36.711996630160051</v>
      </c>
    </row>
    <row r="142" spans="1:9" x14ac:dyDescent="0.25">
      <c r="A142" s="17" t="s">
        <v>433</v>
      </c>
      <c r="B142" s="10" t="s">
        <v>434</v>
      </c>
      <c r="C142" s="11">
        <v>8.4919966301600507</v>
      </c>
      <c r="D142" s="11">
        <v>8.2200000000000006</v>
      </c>
      <c r="E142" s="9">
        <f>+SUM(C142:D142)</f>
        <v>16.711996630160051</v>
      </c>
      <c r="F142" s="21">
        <v>6</v>
      </c>
      <c r="G142" s="22">
        <v>2.5</v>
      </c>
      <c r="H142" s="22">
        <v>5</v>
      </c>
      <c r="I142" s="18">
        <f>+E142+F142+G142+H142</f>
        <v>30.211996630160051</v>
      </c>
    </row>
    <row r="143" spans="1:9" x14ac:dyDescent="0.25">
      <c r="A143" s="17" t="s">
        <v>407</v>
      </c>
      <c r="B143" s="10" t="s">
        <v>408</v>
      </c>
      <c r="C143" s="11">
        <v>8.4919966301600507</v>
      </c>
      <c r="D143" s="11">
        <v>8.2200000000000006</v>
      </c>
      <c r="E143" s="9">
        <f>+SUM(C143:D143)</f>
        <v>16.711996630160051</v>
      </c>
      <c r="F143" s="21">
        <v>3</v>
      </c>
      <c r="G143" s="22">
        <v>5</v>
      </c>
      <c r="H143" s="22">
        <v>5</v>
      </c>
      <c r="I143" s="18">
        <f>+E143+F143+G143+H143</f>
        <v>29.711996630160051</v>
      </c>
    </row>
    <row r="144" spans="1:9" x14ac:dyDescent="0.25">
      <c r="A144" s="17" t="s">
        <v>387</v>
      </c>
      <c r="B144" s="10" t="s">
        <v>388</v>
      </c>
      <c r="C144" s="11">
        <v>8.4919966301600507</v>
      </c>
      <c r="D144" s="11">
        <v>8.2200000000000006</v>
      </c>
      <c r="E144" s="9">
        <f>+SUM(C144:D144)</f>
        <v>16.711996630160051</v>
      </c>
      <c r="F144" s="21">
        <v>5</v>
      </c>
      <c r="G144" s="22">
        <v>2.5</v>
      </c>
      <c r="H144" s="22">
        <v>5</v>
      </c>
      <c r="I144" s="18">
        <f>+E144+F144+G144+H144</f>
        <v>29.211996630160051</v>
      </c>
    </row>
    <row r="145" spans="1:9" x14ac:dyDescent="0.25">
      <c r="A145" s="13" t="s">
        <v>391</v>
      </c>
      <c r="B145" s="13" t="s">
        <v>392</v>
      </c>
      <c r="C145" s="14">
        <v>8.4919966301600507</v>
      </c>
      <c r="D145" s="14">
        <v>8.2200000000000006</v>
      </c>
      <c r="E145" s="9">
        <f>+SUM(C145:D145)</f>
        <v>16.711996630160051</v>
      </c>
      <c r="F145" s="23">
        <v>5</v>
      </c>
      <c r="G145" s="24">
        <v>2.5</v>
      </c>
      <c r="H145" s="24">
        <v>5</v>
      </c>
      <c r="I145" s="18">
        <f>+E145+F145+G145+H145</f>
        <v>29.211996630160051</v>
      </c>
    </row>
    <row r="146" spans="1:9" x14ac:dyDescent="0.25">
      <c r="A146" s="17" t="s">
        <v>365</v>
      </c>
      <c r="B146" s="10" t="s">
        <v>366</v>
      </c>
      <c r="C146" s="11">
        <v>8.4919966301600507</v>
      </c>
      <c r="D146" s="11">
        <v>8.2200000000000006</v>
      </c>
      <c r="E146" s="9">
        <f>+SUM(C146:D146)</f>
        <v>16.711996630160051</v>
      </c>
      <c r="F146" s="21">
        <v>2.5</v>
      </c>
      <c r="G146" s="22">
        <v>5</v>
      </c>
      <c r="H146" s="22">
        <v>5</v>
      </c>
      <c r="I146" s="18">
        <f>+E146+F146+G146+H146</f>
        <v>29.211996630160051</v>
      </c>
    </row>
    <row r="147" spans="1:9" x14ac:dyDescent="0.25">
      <c r="A147" s="17" t="s">
        <v>385</v>
      </c>
      <c r="B147" s="10" t="s">
        <v>386</v>
      </c>
      <c r="C147" s="11">
        <v>8.4919966301600507</v>
      </c>
      <c r="D147" s="11">
        <v>8.2200000000000006</v>
      </c>
      <c r="E147" s="9">
        <f>+SUM(C147:D147)</f>
        <v>16.711996630160051</v>
      </c>
      <c r="F147" s="21">
        <v>2</v>
      </c>
      <c r="G147" s="22">
        <v>5</v>
      </c>
      <c r="H147" s="22">
        <v>5</v>
      </c>
      <c r="I147" s="18">
        <f>+E147+F147+G147+H147</f>
        <v>28.711996630160051</v>
      </c>
    </row>
    <row r="148" spans="1:9" x14ac:dyDescent="0.25">
      <c r="A148" s="13" t="s">
        <v>415</v>
      </c>
      <c r="B148" s="13" t="s">
        <v>416</v>
      </c>
      <c r="C148" s="14">
        <v>8.4919966301600507</v>
      </c>
      <c r="D148" s="14">
        <v>8.2200000000000006</v>
      </c>
      <c r="E148" s="9">
        <f>+SUM(C148:D148)</f>
        <v>16.711996630160051</v>
      </c>
      <c r="F148" s="23">
        <v>2</v>
      </c>
      <c r="G148" s="24">
        <v>5</v>
      </c>
      <c r="H148" s="24">
        <v>5</v>
      </c>
      <c r="I148" s="18">
        <f>+E148+F148+G148+H148</f>
        <v>28.711996630160051</v>
      </c>
    </row>
    <row r="149" spans="1:9" x14ac:dyDescent="0.25">
      <c r="A149" s="13" t="s">
        <v>397</v>
      </c>
      <c r="B149" s="13" t="s">
        <v>398</v>
      </c>
      <c r="C149" s="14">
        <v>8.4919966301600507</v>
      </c>
      <c r="D149" s="14">
        <v>8.2200000000000006</v>
      </c>
      <c r="E149" s="9">
        <f>+SUM(C149:D149)</f>
        <v>16.711996630160051</v>
      </c>
      <c r="F149" s="23">
        <v>4</v>
      </c>
      <c r="G149" s="24">
        <v>5</v>
      </c>
      <c r="H149" s="24">
        <v>2.5</v>
      </c>
      <c r="I149" s="18">
        <f>+E149+F149+G149+H149</f>
        <v>28.211996630160051</v>
      </c>
    </row>
    <row r="150" spans="1:9" x14ac:dyDescent="0.25">
      <c r="A150" s="13" t="s">
        <v>421</v>
      </c>
      <c r="B150" s="13" t="s">
        <v>422</v>
      </c>
      <c r="C150" s="14">
        <v>8.4919966301600507</v>
      </c>
      <c r="D150" s="14">
        <v>8.2200000000000006</v>
      </c>
      <c r="E150" s="9">
        <f>+SUM(C150:D150)</f>
        <v>16.711996630160051</v>
      </c>
      <c r="F150" s="23">
        <v>1</v>
      </c>
      <c r="G150" s="24">
        <v>5</v>
      </c>
      <c r="H150" s="24">
        <v>5</v>
      </c>
      <c r="I150" s="18">
        <f>+E150+F150+G150+H150</f>
        <v>27.711996630160051</v>
      </c>
    </row>
    <row r="151" spans="1:9" x14ac:dyDescent="0.25">
      <c r="A151" s="13" t="s">
        <v>383</v>
      </c>
      <c r="B151" s="13" t="s">
        <v>384</v>
      </c>
      <c r="C151" s="14">
        <v>8.4919966301600507</v>
      </c>
      <c r="D151" s="14">
        <v>8.2200000000000006</v>
      </c>
      <c r="E151" s="9">
        <f>+SUM(C151:D151)</f>
        <v>16.711996630160051</v>
      </c>
      <c r="F151" s="23">
        <v>1</v>
      </c>
      <c r="G151" s="24">
        <v>0</v>
      </c>
      <c r="H151" s="24">
        <v>5</v>
      </c>
      <c r="I151" s="18">
        <f>+E151+F151+G151+H151</f>
        <v>22.711996630160051</v>
      </c>
    </row>
    <row r="152" spans="1:9" x14ac:dyDescent="0.25">
      <c r="A152" s="17" t="s">
        <v>499</v>
      </c>
      <c r="B152" s="10" t="s">
        <v>500</v>
      </c>
      <c r="C152" s="11">
        <v>7.9258635214827136</v>
      </c>
      <c r="D152" s="11">
        <v>8.7680000000000007</v>
      </c>
      <c r="E152" s="9">
        <f>+SUM(C152:D152)</f>
        <v>16.693863521482715</v>
      </c>
      <c r="F152" s="21">
        <v>1</v>
      </c>
      <c r="G152" s="22">
        <v>5</v>
      </c>
      <c r="H152" s="22">
        <v>5</v>
      </c>
      <c r="I152" s="18">
        <f>+E152+F152+G152+H152</f>
        <v>27.693863521482715</v>
      </c>
    </row>
    <row r="153" spans="1:9" x14ac:dyDescent="0.25">
      <c r="A153" s="13" t="s">
        <v>830</v>
      </c>
      <c r="B153" s="13" t="s">
        <v>831</v>
      </c>
      <c r="C153" s="14">
        <v>6.7935973041280402</v>
      </c>
      <c r="D153" s="14">
        <v>9.8640000000000008</v>
      </c>
      <c r="E153" s="9">
        <f>+SUM(C153:D153)</f>
        <v>16.657597304128039</v>
      </c>
      <c r="F153" s="23">
        <v>6.75</v>
      </c>
      <c r="G153" s="24">
        <v>5</v>
      </c>
      <c r="H153" s="24">
        <v>5</v>
      </c>
      <c r="I153" s="18">
        <f>+E153+F153+G153+H153</f>
        <v>33.407597304128039</v>
      </c>
    </row>
    <row r="154" spans="1:9" x14ac:dyDescent="0.25">
      <c r="A154" s="17" t="s">
        <v>888</v>
      </c>
      <c r="B154" s="10" t="s">
        <v>889</v>
      </c>
      <c r="C154" s="11">
        <v>6.7935973041280402</v>
      </c>
      <c r="D154" s="11">
        <v>9.8640000000000008</v>
      </c>
      <c r="E154" s="9">
        <f>+SUM(C154:D154)</f>
        <v>16.657597304128039</v>
      </c>
      <c r="F154" s="21">
        <v>2</v>
      </c>
      <c r="G154" s="22">
        <v>5</v>
      </c>
      <c r="H154" s="22">
        <v>5</v>
      </c>
      <c r="I154" s="18">
        <f>+E154+F154+G154+H154</f>
        <v>28.657597304128039</v>
      </c>
    </row>
    <row r="155" spans="1:9" x14ac:dyDescent="0.25">
      <c r="A155" s="17" t="s">
        <v>870</v>
      </c>
      <c r="B155" s="10" t="s">
        <v>871</v>
      </c>
      <c r="C155" s="11">
        <v>6.7935973041280402</v>
      </c>
      <c r="D155" s="11">
        <v>9.8640000000000008</v>
      </c>
      <c r="E155" s="9">
        <f>+SUM(C155:D155)</f>
        <v>16.657597304128039</v>
      </c>
      <c r="F155" s="21">
        <v>4</v>
      </c>
      <c r="G155" s="22">
        <v>2.5</v>
      </c>
      <c r="H155" s="22">
        <v>5</v>
      </c>
      <c r="I155" s="18">
        <f>+E155+F155+G155+H155</f>
        <v>28.157597304128039</v>
      </c>
    </row>
    <row r="156" spans="1:9" x14ac:dyDescent="0.25">
      <c r="A156" s="17" t="s">
        <v>345</v>
      </c>
      <c r="B156" s="10" t="s">
        <v>346</v>
      </c>
      <c r="C156" s="11">
        <v>8.68070766638583</v>
      </c>
      <c r="D156" s="11">
        <f>6.576+1.37</f>
        <v>7.9459999999999997</v>
      </c>
      <c r="E156" s="9">
        <f>+SUM(C156:D156)</f>
        <v>16.62670766638583</v>
      </c>
      <c r="F156" s="21">
        <v>1</v>
      </c>
      <c r="G156" s="22">
        <v>2.5</v>
      </c>
      <c r="H156" s="22">
        <v>5</v>
      </c>
      <c r="I156" s="18">
        <f>+E156+F156+G156+H156</f>
        <v>25.12670766638583</v>
      </c>
    </row>
    <row r="157" spans="1:9" x14ac:dyDescent="0.25">
      <c r="A157" s="39" t="s">
        <v>2244</v>
      </c>
      <c r="B157" s="10" t="s">
        <v>2245</v>
      </c>
      <c r="C157" s="11"/>
      <c r="D157" s="11"/>
      <c r="E157" s="9">
        <v>16.62</v>
      </c>
      <c r="F157" s="21"/>
      <c r="G157" s="22"/>
      <c r="H157" s="22"/>
      <c r="I157" s="18">
        <f>+E157+F157+G157+H157</f>
        <v>16.62</v>
      </c>
    </row>
    <row r="158" spans="1:9" x14ac:dyDescent="0.25">
      <c r="A158" s="13" t="s">
        <v>943</v>
      </c>
      <c r="B158" s="13" t="s">
        <v>944</v>
      </c>
      <c r="C158" s="14">
        <v>6.6048862679022609</v>
      </c>
      <c r="D158" s="14">
        <v>10</v>
      </c>
      <c r="E158" s="9">
        <f>+SUM(C158:D158)</f>
        <v>16.604886267902259</v>
      </c>
      <c r="F158" s="23">
        <v>10</v>
      </c>
      <c r="G158" s="24">
        <v>2.5</v>
      </c>
      <c r="H158" s="24">
        <v>5</v>
      </c>
      <c r="I158" s="18">
        <f>+E158+F158+G158+H158</f>
        <v>34.104886267902259</v>
      </c>
    </row>
    <row r="159" spans="1:9" x14ac:dyDescent="0.25">
      <c r="A159" s="17" t="s">
        <v>770</v>
      </c>
      <c r="B159" s="10" t="s">
        <v>771</v>
      </c>
      <c r="C159" s="11">
        <v>6.9823083403538195</v>
      </c>
      <c r="D159" s="11">
        <v>9.59</v>
      </c>
      <c r="E159" s="9">
        <f>+SUM(C159:D159)</f>
        <v>16.572308340353821</v>
      </c>
      <c r="F159" s="21">
        <v>7.5</v>
      </c>
      <c r="G159" s="22">
        <v>5</v>
      </c>
      <c r="H159" s="22">
        <v>5</v>
      </c>
      <c r="I159" s="18">
        <f>+E159+F159+G159+H159</f>
        <v>34.072308340353821</v>
      </c>
    </row>
    <row r="160" spans="1:9" x14ac:dyDescent="0.25">
      <c r="A160" s="17" t="s">
        <v>768</v>
      </c>
      <c r="B160" s="10" t="s">
        <v>769</v>
      </c>
      <c r="C160" s="11">
        <v>6.9823083403538195</v>
      </c>
      <c r="D160" s="11">
        <v>9.59</v>
      </c>
      <c r="E160" s="9">
        <f>+SUM(C160:D160)</f>
        <v>16.572308340353821</v>
      </c>
      <c r="F160" s="21">
        <v>2.5</v>
      </c>
      <c r="G160" s="22">
        <v>5</v>
      </c>
      <c r="H160" s="22">
        <v>5</v>
      </c>
      <c r="I160" s="18">
        <f>+E160+F160+G160+H160</f>
        <v>29.072308340353821</v>
      </c>
    </row>
    <row r="161" spans="1:9" x14ac:dyDescent="0.25">
      <c r="A161" s="13" t="s">
        <v>538</v>
      </c>
      <c r="B161" s="13" t="s">
        <v>539</v>
      </c>
      <c r="C161" s="14">
        <v>7.7371524852569342</v>
      </c>
      <c r="D161" s="14">
        <v>8.7680000000000007</v>
      </c>
      <c r="E161" s="9">
        <f>+SUM(C161:D161)</f>
        <v>16.505152485256936</v>
      </c>
      <c r="F161" s="23">
        <v>1</v>
      </c>
      <c r="G161" s="24">
        <v>0</v>
      </c>
      <c r="H161" s="24">
        <v>0</v>
      </c>
      <c r="I161" s="18">
        <f>+E161+F161+G161+H161</f>
        <v>17.505152485256936</v>
      </c>
    </row>
    <row r="162" spans="1:9" x14ac:dyDescent="0.25">
      <c r="A162" s="17" t="s">
        <v>924</v>
      </c>
      <c r="B162" s="10" t="s">
        <v>925</v>
      </c>
      <c r="C162" s="11">
        <v>6.6048862679022609</v>
      </c>
      <c r="D162" s="11">
        <v>9.8640000000000008</v>
      </c>
      <c r="E162" s="9">
        <f>+SUM(C162:D162)</f>
        <v>16.468886267902263</v>
      </c>
      <c r="F162" s="21">
        <v>2</v>
      </c>
      <c r="G162" s="22">
        <v>0</v>
      </c>
      <c r="H162" s="22">
        <v>5</v>
      </c>
      <c r="I162" s="18">
        <f>+E162+F162+G162+H162</f>
        <v>23.468886267902263</v>
      </c>
    </row>
    <row r="163" spans="1:9" x14ac:dyDescent="0.25">
      <c r="A163" s="13" t="s">
        <v>503</v>
      </c>
      <c r="B163" s="13" t="s">
        <v>504</v>
      </c>
      <c r="C163" s="14">
        <v>7.9258635214827136</v>
      </c>
      <c r="D163" s="14">
        <v>8.4939999999999998</v>
      </c>
      <c r="E163" s="9">
        <f>+SUM(C163:D163)</f>
        <v>16.419863521482714</v>
      </c>
      <c r="F163" s="23">
        <v>8.5</v>
      </c>
      <c r="G163" s="24">
        <v>5</v>
      </c>
      <c r="H163" s="24">
        <v>2.5</v>
      </c>
      <c r="I163" s="18">
        <f>+E163+F163+G163+H163</f>
        <v>32.419863521482711</v>
      </c>
    </row>
    <row r="164" spans="1:9" x14ac:dyDescent="0.25">
      <c r="A164" s="17" t="s">
        <v>826</v>
      </c>
      <c r="B164" s="10" t="s">
        <v>827</v>
      </c>
      <c r="C164" s="11">
        <v>6.7935973041280402</v>
      </c>
      <c r="D164" s="11">
        <v>9.59</v>
      </c>
      <c r="E164" s="9">
        <f>+SUM(C164:D164)</f>
        <v>16.383597304128038</v>
      </c>
      <c r="F164" s="21">
        <v>10</v>
      </c>
      <c r="G164" s="22">
        <v>5</v>
      </c>
      <c r="H164" s="22">
        <v>5</v>
      </c>
      <c r="I164" s="18">
        <f>+E164+F164+G164+H164</f>
        <v>36.383597304128038</v>
      </c>
    </row>
    <row r="165" spans="1:9" x14ac:dyDescent="0.25">
      <c r="A165" s="17" t="s">
        <v>292</v>
      </c>
      <c r="B165" s="10" t="s">
        <v>293</v>
      </c>
      <c r="C165" s="11">
        <v>8.68070766638583</v>
      </c>
      <c r="D165" s="11">
        <v>7.6720000000000006</v>
      </c>
      <c r="E165" s="9">
        <f>+SUM(C165:D165)</f>
        <v>16.352707666385832</v>
      </c>
      <c r="F165" s="21">
        <v>3.5</v>
      </c>
      <c r="G165" s="22">
        <v>5</v>
      </c>
      <c r="H165" s="22">
        <v>5</v>
      </c>
      <c r="I165" s="18">
        <f>+E165+F165+G165+H165</f>
        <v>29.852707666385832</v>
      </c>
    </row>
    <row r="166" spans="1:9" x14ac:dyDescent="0.25">
      <c r="A166" s="13" t="s">
        <v>464</v>
      </c>
      <c r="B166" s="13" t="s">
        <v>465</v>
      </c>
      <c r="C166" s="14">
        <v>8.114574557708492</v>
      </c>
      <c r="D166" s="14">
        <v>8.2200000000000006</v>
      </c>
      <c r="E166" s="9">
        <f>+SUM(C166:D166)</f>
        <v>16.334574557708493</v>
      </c>
      <c r="F166" s="23">
        <v>10</v>
      </c>
      <c r="G166" s="24">
        <v>2.5</v>
      </c>
      <c r="H166" s="24">
        <v>5</v>
      </c>
      <c r="I166" s="18">
        <f>+E166+F166+G166+H166</f>
        <v>33.834574557708493</v>
      </c>
    </row>
    <row r="167" spans="1:9" x14ac:dyDescent="0.25">
      <c r="A167" s="17" t="s">
        <v>1558</v>
      </c>
      <c r="B167" s="10" t="s">
        <v>1559</v>
      </c>
      <c r="C167" s="11"/>
      <c r="D167" s="11"/>
      <c r="E167" s="9">
        <v>16.324000000000002</v>
      </c>
      <c r="F167" s="21">
        <v>1</v>
      </c>
      <c r="G167" s="22">
        <v>0</v>
      </c>
      <c r="H167" s="22">
        <v>0</v>
      </c>
      <c r="I167" s="18">
        <f>+E167+F167+G167+H167</f>
        <v>17.324000000000002</v>
      </c>
    </row>
    <row r="168" spans="1:9" x14ac:dyDescent="0.25">
      <c r="A168" s="17" t="s">
        <v>615</v>
      </c>
      <c r="B168" s="10" t="s">
        <v>616</v>
      </c>
      <c r="C168" s="11">
        <v>7.5484414490311558</v>
      </c>
      <c r="D168" s="11">
        <v>8.7680000000000007</v>
      </c>
      <c r="E168" s="9">
        <f>+SUM(C168:D168)</f>
        <v>16.316441449031156</v>
      </c>
      <c r="F168" s="21">
        <v>7</v>
      </c>
      <c r="G168" s="22">
        <v>5</v>
      </c>
      <c r="H168" s="22">
        <v>5</v>
      </c>
      <c r="I168" s="18">
        <f>+E168+F168+G168+H168</f>
        <v>33.31644144903116</v>
      </c>
    </row>
    <row r="169" spans="1:9" x14ac:dyDescent="0.25">
      <c r="A169" s="13" t="s">
        <v>168</v>
      </c>
      <c r="B169" s="13" t="s">
        <v>169</v>
      </c>
      <c r="C169" s="14">
        <v>10</v>
      </c>
      <c r="D169" s="14">
        <v>6.3020000000000005</v>
      </c>
      <c r="E169" s="9">
        <f>+SUM(C169:D169)</f>
        <v>16.302</v>
      </c>
      <c r="F169" s="23">
        <v>2</v>
      </c>
      <c r="G169" s="24">
        <v>5</v>
      </c>
      <c r="H169" s="24">
        <v>5</v>
      </c>
      <c r="I169" s="18">
        <f>+E169+F169+G169+H169</f>
        <v>28.302</v>
      </c>
    </row>
    <row r="170" spans="1:9" x14ac:dyDescent="0.25">
      <c r="A170" s="13" t="s">
        <v>534</v>
      </c>
      <c r="B170" s="13" t="s">
        <v>535</v>
      </c>
      <c r="C170" s="14">
        <v>7.7371524852569342</v>
      </c>
      <c r="D170" s="14">
        <v>8.4939999999999998</v>
      </c>
      <c r="E170" s="9">
        <f>+SUM(C170:D170)</f>
        <v>16.231152485256935</v>
      </c>
      <c r="F170" s="23">
        <v>1.5</v>
      </c>
      <c r="G170" s="24">
        <v>5</v>
      </c>
      <c r="H170" s="24">
        <v>5</v>
      </c>
      <c r="I170" s="18">
        <f>+E170+F170+G170+H170</f>
        <v>27.731152485256935</v>
      </c>
    </row>
    <row r="171" spans="1:9" x14ac:dyDescent="0.25">
      <c r="A171" s="13" t="s">
        <v>930</v>
      </c>
      <c r="B171" s="13" t="s">
        <v>931</v>
      </c>
      <c r="C171" s="14">
        <v>6.6048862679022609</v>
      </c>
      <c r="D171" s="14">
        <v>9.59</v>
      </c>
      <c r="E171" s="9">
        <f>+SUM(C171:D171)</f>
        <v>16.194886267902262</v>
      </c>
      <c r="F171" s="23">
        <v>3</v>
      </c>
      <c r="G171" s="24">
        <v>5</v>
      </c>
      <c r="H171" s="24">
        <v>5</v>
      </c>
      <c r="I171" s="18">
        <f>+E171+F171+G171+H171</f>
        <v>29.194886267902262</v>
      </c>
    </row>
    <row r="172" spans="1:9" x14ac:dyDescent="0.25">
      <c r="A172" s="17" t="s">
        <v>965</v>
      </c>
      <c r="B172" s="10" t="s">
        <v>966</v>
      </c>
      <c r="C172" s="11">
        <v>6.6048862679022609</v>
      </c>
      <c r="D172" s="11">
        <v>9.59</v>
      </c>
      <c r="E172" s="9">
        <f>+SUM(C172:D172)</f>
        <v>16.194886267902262</v>
      </c>
      <c r="F172" s="21">
        <v>1</v>
      </c>
      <c r="G172" s="22">
        <v>5</v>
      </c>
      <c r="H172" s="22">
        <v>5</v>
      </c>
      <c r="I172" s="18">
        <f>+E172+F172+G172+H172</f>
        <v>27.194886267902262</v>
      </c>
    </row>
    <row r="173" spans="1:9" x14ac:dyDescent="0.25">
      <c r="A173" s="13" t="s">
        <v>947</v>
      </c>
      <c r="B173" s="13" t="s">
        <v>948</v>
      </c>
      <c r="C173" s="14">
        <v>6.6048862679022609</v>
      </c>
      <c r="D173" s="14">
        <v>9.59</v>
      </c>
      <c r="E173" s="9">
        <f>+SUM(C173:D173)</f>
        <v>16.194886267902262</v>
      </c>
      <c r="F173" s="23">
        <v>1.5</v>
      </c>
      <c r="G173" s="24">
        <v>2.5</v>
      </c>
      <c r="H173" s="24">
        <v>2.5</v>
      </c>
      <c r="I173" s="18">
        <f>+E173+F173+G173+H173</f>
        <v>22.694886267902262</v>
      </c>
    </row>
    <row r="174" spans="1:9" x14ac:dyDescent="0.25">
      <c r="A174" s="17" t="s">
        <v>910</v>
      </c>
      <c r="B174" s="10" t="s">
        <v>911</v>
      </c>
      <c r="C174" s="11">
        <v>6.6048862679022609</v>
      </c>
      <c r="D174" s="11">
        <v>9.59</v>
      </c>
      <c r="E174" s="9">
        <f>+SUM(C174:D174)</f>
        <v>16.194886267902262</v>
      </c>
      <c r="F174" s="21">
        <v>1</v>
      </c>
      <c r="G174" s="22">
        <v>5</v>
      </c>
      <c r="H174" s="22">
        <v>0</v>
      </c>
      <c r="I174" s="18">
        <f>+E174+F174+G174+H174</f>
        <v>22.194886267902262</v>
      </c>
    </row>
    <row r="175" spans="1:9" x14ac:dyDescent="0.25">
      <c r="A175" s="17" t="s">
        <v>486</v>
      </c>
      <c r="B175" s="10" t="s">
        <v>487</v>
      </c>
      <c r="C175" s="11">
        <v>7.9258635214827136</v>
      </c>
      <c r="D175" s="11">
        <v>8.2200000000000006</v>
      </c>
      <c r="E175" s="9">
        <f>+SUM(C175:D175)</f>
        <v>16.145863521482713</v>
      </c>
      <c r="F175" s="21">
        <v>5</v>
      </c>
      <c r="G175" s="22">
        <v>0</v>
      </c>
      <c r="H175" s="22">
        <v>5</v>
      </c>
      <c r="I175" s="18">
        <f>+E175+F175+G175+H175</f>
        <v>26.145863521482713</v>
      </c>
    </row>
    <row r="176" spans="1:9" x14ac:dyDescent="0.25">
      <c r="A176" s="13" t="s">
        <v>491</v>
      </c>
      <c r="B176" s="13" t="s">
        <v>492</v>
      </c>
      <c r="C176" s="14">
        <v>7.9258635214827136</v>
      </c>
      <c r="D176" s="14">
        <v>8.2200000000000006</v>
      </c>
      <c r="E176" s="9">
        <f>+SUM(C176:D176)</f>
        <v>16.145863521482713</v>
      </c>
      <c r="F176" s="23">
        <v>1.5</v>
      </c>
      <c r="G176" s="24">
        <v>2.5</v>
      </c>
      <c r="H176" s="24">
        <v>5</v>
      </c>
      <c r="I176" s="18">
        <f>+E176+F176+G176+H176</f>
        <v>25.145863521482713</v>
      </c>
    </row>
    <row r="177" spans="1:9" x14ac:dyDescent="0.25">
      <c r="A177" s="13" t="s">
        <v>308</v>
      </c>
      <c r="B177" s="13" t="s">
        <v>309</v>
      </c>
      <c r="C177" s="14">
        <v>8.68070766638583</v>
      </c>
      <c r="D177" s="14">
        <v>7.3980000000000006</v>
      </c>
      <c r="E177" s="9">
        <f>+SUM(C177:D177)</f>
        <v>16.078707666385831</v>
      </c>
      <c r="F177" s="23">
        <v>5.5</v>
      </c>
      <c r="G177" s="24">
        <v>5</v>
      </c>
      <c r="H177" s="24">
        <v>5</v>
      </c>
      <c r="I177" s="18">
        <f>+E177+F177+G177+H177</f>
        <v>31.578707666385831</v>
      </c>
    </row>
    <row r="178" spans="1:9" x14ac:dyDescent="0.25">
      <c r="A178" s="13" t="s">
        <v>320</v>
      </c>
      <c r="B178" s="13" t="s">
        <v>321</v>
      </c>
      <c r="C178" s="14">
        <v>8.68070766638583</v>
      </c>
      <c r="D178" s="14">
        <v>7.3980000000000006</v>
      </c>
      <c r="E178" s="9">
        <f>+SUM(C178:D178)</f>
        <v>16.078707666385831</v>
      </c>
      <c r="F178" s="23">
        <v>1</v>
      </c>
      <c r="G178" s="24">
        <v>0</v>
      </c>
      <c r="H178" s="24">
        <v>5</v>
      </c>
      <c r="I178" s="18">
        <f>+E178+F178+G178+H178</f>
        <v>22.078707666385831</v>
      </c>
    </row>
    <row r="179" spans="1:9" x14ac:dyDescent="0.25">
      <c r="A179" s="13" t="s">
        <v>635</v>
      </c>
      <c r="B179" s="13" t="s">
        <v>636</v>
      </c>
      <c r="C179" s="14">
        <v>7.5484414490311558</v>
      </c>
      <c r="D179" s="14">
        <v>8.4939999999999998</v>
      </c>
      <c r="E179" s="9">
        <f>+SUM(C179:D179)</f>
        <v>16.042441449031156</v>
      </c>
      <c r="F179" s="23">
        <v>5</v>
      </c>
      <c r="G179" s="24">
        <v>0</v>
      </c>
      <c r="H179" s="24">
        <v>5</v>
      </c>
      <c r="I179" s="18">
        <f>+E179+F179+G179+H179</f>
        <v>26.042441449031156</v>
      </c>
    </row>
    <row r="180" spans="1:9" x14ac:dyDescent="0.25">
      <c r="A180" s="17" t="s">
        <v>54</v>
      </c>
      <c r="B180" s="10" t="s">
        <v>55</v>
      </c>
      <c r="C180" s="11">
        <v>10</v>
      </c>
      <c r="D180" s="11">
        <v>6.0280000000000005</v>
      </c>
      <c r="E180" s="9">
        <f>+SUM(C180:D180)</f>
        <v>16.027999999999999</v>
      </c>
      <c r="F180" s="21">
        <v>2.5</v>
      </c>
      <c r="G180" s="22">
        <v>5</v>
      </c>
      <c r="H180" s="22">
        <v>2.5</v>
      </c>
      <c r="I180" s="18">
        <f>+E180+F180+G180+H180</f>
        <v>26.027999999999999</v>
      </c>
    </row>
    <row r="181" spans="1:9" x14ac:dyDescent="0.25">
      <c r="A181" s="17" t="s">
        <v>135</v>
      </c>
      <c r="B181" s="10" t="s">
        <v>136</v>
      </c>
      <c r="C181" s="11">
        <v>10</v>
      </c>
      <c r="D181" s="11">
        <v>6.0280000000000005</v>
      </c>
      <c r="E181" s="9">
        <f>+SUM(C181:D181)</f>
        <v>16.027999999999999</v>
      </c>
      <c r="F181" s="21">
        <v>1</v>
      </c>
      <c r="G181" s="22">
        <v>0</v>
      </c>
      <c r="H181" s="22">
        <v>2.5</v>
      </c>
      <c r="I181" s="18">
        <f>+E181+F181+G181+H181</f>
        <v>19.527999999999999</v>
      </c>
    </row>
    <row r="182" spans="1:9" x14ac:dyDescent="0.25">
      <c r="A182" s="13" t="s">
        <v>542</v>
      </c>
      <c r="B182" s="13" t="s">
        <v>543</v>
      </c>
      <c r="C182" s="14">
        <v>7.7371524852569342</v>
      </c>
      <c r="D182" s="14">
        <v>8.2200000000000006</v>
      </c>
      <c r="E182" s="9">
        <f>+SUM(C182:D182)</f>
        <v>15.957152485256934</v>
      </c>
      <c r="F182" s="23">
        <v>3</v>
      </c>
      <c r="G182" s="24">
        <v>5</v>
      </c>
      <c r="H182" s="24">
        <v>5</v>
      </c>
      <c r="I182" s="18">
        <f>+E182+F182+G182+H182</f>
        <v>28.957152485256934</v>
      </c>
    </row>
    <row r="183" spans="1:9" x14ac:dyDescent="0.25">
      <c r="A183" s="17" t="s">
        <v>594</v>
      </c>
      <c r="B183" s="10" t="s">
        <v>595</v>
      </c>
      <c r="C183" s="11">
        <v>7.7371524852569342</v>
      </c>
      <c r="D183" s="11">
        <v>8.2200000000000006</v>
      </c>
      <c r="E183" s="9">
        <f>+SUM(C183:D183)</f>
        <v>15.957152485256934</v>
      </c>
      <c r="F183" s="21">
        <v>1</v>
      </c>
      <c r="G183" s="22">
        <v>2.5</v>
      </c>
      <c r="H183" s="22">
        <v>5</v>
      </c>
      <c r="I183" s="18">
        <f>+E183+F183+G183+H183</f>
        <v>24.457152485256934</v>
      </c>
    </row>
    <row r="184" spans="1:9" x14ac:dyDescent="0.25">
      <c r="A184" s="13" t="s">
        <v>232</v>
      </c>
      <c r="B184" s="13" t="s">
        <v>233</v>
      </c>
      <c r="C184" s="14">
        <v>9.0581297388373869</v>
      </c>
      <c r="D184" s="14">
        <v>6.8500000000000005</v>
      </c>
      <c r="E184" s="9">
        <f>+SUM(C184:D184)</f>
        <v>15.908129738837388</v>
      </c>
      <c r="F184" s="23">
        <v>1.3</v>
      </c>
      <c r="G184" s="24">
        <v>5</v>
      </c>
      <c r="H184" s="24">
        <v>5</v>
      </c>
      <c r="I184" s="18">
        <f>+E184+F184+G184+H184</f>
        <v>27.208129738837389</v>
      </c>
    </row>
    <row r="185" spans="1:9" x14ac:dyDescent="0.25">
      <c r="A185" s="17" t="s">
        <v>1088</v>
      </c>
      <c r="B185" s="10" t="s">
        <v>1089</v>
      </c>
      <c r="C185" s="11">
        <v>6.0387531592249246</v>
      </c>
      <c r="D185" s="11">
        <v>9.8640000000000008</v>
      </c>
      <c r="E185" s="9">
        <f>+SUM(C185:D185)</f>
        <v>15.902753159224925</v>
      </c>
      <c r="F185" s="21">
        <v>10</v>
      </c>
      <c r="G185" s="22">
        <v>5</v>
      </c>
      <c r="H185" s="22">
        <v>5</v>
      </c>
      <c r="I185" s="18">
        <f>+E185+F185+G185+H185</f>
        <v>35.902753159224929</v>
      </c>
    </row>
    <row r="186" spans="1:9" x14ac:dyDescent="0.25">
      <c r="A186" s="17" t="s">
        <v>411</v>
      </c>
      <c r="B186" s="10" t="s">
        <v>412</v>
      </c>
      <c r="C186" s="11">
        <v>8.4919966301600507</v>
      </c>
      <c r="D186" s="11">
        <v>7.4</v>
      </c>
      <c r="E186" s="9">
        <f>+SUM(C186:D186)</f>
        <v>15.891996630160051</v>
      </c>
      <c r="F186" s="21">
        <v>1</v>
      </c>
      <c r="G186" s="22">
        <v>2.5</v>
      </c>
      <c r="H186" s="22">
        <v>5</v>
      </c>
      <c r="I186" s="18">
        <f>+E186+F186+G186+H186</f>
        <v>24.391996630160051</v>
      </c>
    </row>
    <row r="187" spans="1:9" x14ac:dyDescent="0.25">
      <c r="A187" s="17" t="s">
        <v>1052</v>
      </c>
      <c r="B187" s="10" t="s">
        <v>1053</v>
      </c>
      <c r="C187" s="11">
        <v>6.227464195450704</v>
      </c>
      <c r="D187" s="11">
        <v>9.59</v>
      </c>
      <c r="E187" s="9">
        <f>+SUM(C187:D187)</f>
        <v>15.817464195450704</v>
      </c>
      <c r="F187" s="21">
        <v>1</v>
      </c>
      <c r="G187" s="22">
        <v>5</v>
      </c>
      <c r="H187" s="22">
        <v>2.5</v>
      </c>
      <c r="I187" s="18">
        <f>+E187+F187+G187+H187</f>
        <v>24.317464195450704</v>
      </c>
    </row>
    <row r="188" spans="1:9" x14ac:dyDescent="0.25">
      <c r="A188" s="17" t="s">
        <v>330</v>
      </c>
      <c r="B188" s="10" t="s">
        <v>331</v>
      </c>
      <c r="C188" s="11">
        <v>8.68070766638583</v>
      </c>
      <c r="D188" s="11">
        <v>7.1240000000000006</v>
      </c>
      <c r="E188" s="9">
        <f>+SUM(C188:D188)</f>
        <v>15.804707666385831</v>
      </c>
      <c r="F188" s="21">
        <v>6.5</v>
      </c>
      <c r="G188" s="22">
        <v>5</v>
      </c>
      <c r="H188" s="22">
        <v>5</v>
      </c>
      <c r="I188" s="18">
        <f>+E188+F188+G188+H188</f>
        <v>32.304707666385831</v>
      </c>
    </row>
    <row r="189" spans="1:9" x14ac:dyDescent="0.25">
      <c r="A189" s="13" t="s">
        <v>334</v>
      </c>
      <c r="B189" s="13" t="s">
        <v>335</v>
      </c>
      <c r="C189" s="14">
        <v>8.68070766638583</v>
      </c>
      <c r="D189" s="14">
        <v>7.1240000000000006</v>
      </c>
      <c r="E189" s="9">
        <f>+SUM(C189:D189)</f>
        <v>15.804707666385831</v>
      </c>
      <c r="F189" s="23">
        <v>10</v>
      </c>
      <c r="G189" s="24">
        <v>0</v>
      </c>
      <c r="H189" s="24">
        <v>5</v>
      </c>
      <c r="I189" s="18">
        <f>+E189+F189+G189+H189</f>
        <v>30.804707666385831</v>
      </c>
    </row>
    <row r="190" spans="1:9" x14ac:dyDescent="0.25">
      <c r="A190" s="17" t="s">
        <v>336</v>
      </c>
      <c r="B190" s="10" t="s">
        <v>167</v>
      </c>
      <c r="C190" s="11">
        <v>8.68070766638583</v>
      </c>
      <c r="D190" s="11">
        <v>7.1240000000000006</v>
      </c>
      <c r="E190" s="9">
        <f>+SUM(C190:D190)</f>
        <v>15.804707666385831</v>
      </c>
      <c r="F190" s="21">
        <v>1</v>
      </c>
      <c r="G190" s="22">
        <v>2.5</v>
      </c>
      <c r="H190" s="22">
        <v>0</v>
      </c>
      <c r="I190" s="18">
        <f>+E190+F190+G190+H190</f>
        <v>19.304707666385831</v>
      </c>
    </row>
    <row r="191" spans="1:9" x14ac:dyDescent="0.25">
      <c r="A191" s="17" t="s">
        <v>700</v>
      </c>
      <c r="B191" s="10" t="s">
        <v>701</v>
      </c>
      <c r="C191" s="11">
        <v>7.5484414490311558</v>
      </c>
      <c r="D191" s="11">
        <v>8.2200000000000006</v>
      </c>
      <c r="E191" s="9">
        <f>+SUM(C191:D191)</f>
        <v>15.768441449031156</v>
      </c>
      <c r="F191" s="21">
        <v>8</v>
      </c>
      <c r="G191" s="22">
        <v>5</v>
      </c>
      <c r="H191" s="22">
        <v>5</v>
      </c>
      <c r="I191" s="18">
        <f>+E191+F191+G191+H191</f>
        <v>33.768441449031158</v>
      </c>
    </row>
    <row r="192" spans="1:9" x14ac:dyDescent="0.25">
      <c r="A192" s="13" t="s">
        <v>619</v>
      </c>
      <c r="B192" s="13" t="s">
        <v>620</v>
      </c>
      <c r="C192" s="14">
        <v>7.5484414490311558</v>
      </c>
      <c r="D192" s="14">
        <v>8.2200000000000006</v>
      </c>
      <c r="E192" s="9">
        <f>+SUM(C192:D192)</f>
        <v>15.768441449031156</v>
      </c>
      <c r="F192" s="23">
        <v>7.5</v>
      </c>
      <c r="G192" s="24">
        <v>5</v>
      </c>
      <c r="H192" s="24">
        <v>5</v>
      </c>
      <c r="I192" s="18">
        <f>+E192+F192+G192+H192</f>
        <v>33.268441449031158</v>
      </c>
    </row>
    <row r="193" spans="1:9" x14ac:dyDescent="0.25">
      <c r="A193" s="17" t="s">
        <v>629</v>
      </c>
      <c r="B193" s="10" t="s">
        <v>630</v>
      </c>
      <c r="C193" s="11">
        <v>7.5484414490311558</v>
      </c>
      <c r="D193" s="11">
        <v>8.2200000000000006</v>
      </c>
      <c r="E193" s="9">
        <f>+SUM(C193:D193)</f>
        <v>15.768441449031156</v>
      </c>
      <c r="F193" s="21">
        <v>3</v>
      </c>
      <c r="G193" s="22">
        <v>5</v>
      </c>
      <c r="H193" s="22">
        <v>5</v>
      </c>
      <c r="I193" s="18">
        <f>+E193+F193+G193+H193</f>
        <v>28.768441449031158</v>
      </c>
    </row>
    <row r="194" spans="1:9" x14ac:dyDescent="0.25">
      <c r="A194" s="13" t="s">
        <v>671</v>
      </c>
      <c r="B194" s="13" t="s">
        <v>672</v>
      </c>
      <c r="C194" s="14">
        <v>7.5484414490311558</v>
      </c>
      <c r="D194" s="14">
        <v>8.2200000000000006</v>
      </c>
      <c r="E194" s="9">
        <f>+SUM(C194:D194)</f>
        <v>15.768441449031156</v>
      </c>
      <c r="F194" s="23">
        <v>3</v>
      </c>
      <c r="G194" s="24">
        <v>5</v>
      </c>
      <c r="H194" s="24">
        <v>5</v>
      </c>
      <c r="I194" s="18">
        <f>+E194+F194+G194+H194</f>
        <v>28.768441449031158</v>
      </c>
    </row>
    <row r="195" spans="1:9" x14ac:dyDescent="0.25">
      <c r="A195" s="17" t="s">
        <v>637</v>
      </c>
      <c r="B195" s="10" t="s">
        <v>638</v>
      </c>
      <c r="C195" s="11">
        <v>7.5484414490311558</v>
      </c>
      <c r="D195" s="11">
        <v>8.2200000000000006</v>
      </c>
      <c r="E195" s="9">
        <f>+SUM(C195:D195)</f>
        <v>15.768441449031156</v>
      </c>
      <c r="F195" s="21">
        <v>2</v>
      </c>
      <c r="G195" s="22">
        <v>5</v>
      </c>
      <c r="H195" s="22">
        <v>5</v>
      </c>
      <c r="I195" s="18">
        <f>+E195+F195+G195+H195</f>
        <v>27.768441449031158</v>
      </c>
    </row>
    <row r="196" spans="1:9" x14ac:dyDescent="0.25">
      <c r="A196" s="13" t="s">
        <v>655</v>
      </c>
      <c r="B196" s="13" t="s">
        <v>656</v>
      </c>
      <c r="C196" s="14">
        <v>7.5484414490311558</v>
      </c>
      <c r="D196" s="14">
        <v>8.2200000000000006</v>
      </c>
      <c r="E196" s="9">
        <f>+SUM(C196:D196)</f>
        <v>15.768441449031156</v>
      </c>
      <c r="F196" s="23">
        <v>2</v>
      </c>
      <c r="G196" s="24">
        <v>5</v>
      </c>
      <c r="H196" s="24">
        <v>5</v>
      </c>
      <c r="I196" s="18">
        <f>+E196+F196+G196+H196</f>
        <v>27.768441449031158</v>
      </c>
    </row>
    <row r="197" spans="1:9" x14ac:dyDescent="0.25">
      <c r="A197" s="13" t="s">
        <v>623</v>
      </c>
      <c r="B197" s="13" t="s">
        <v>624</v>
      </c>
      <c r="C197" s="14">
        <v>7.5484414490311558</v>
      </c>
      <c r="D197" s="14">
        <v>8.2200000000000006</v>
      </c>
      <c r="E197" s="9">
        <f>+SUM(C197:D197)</f>
        <v>15.768441449031156</v>
      </c>
      <c r="F197" s="23">
        <v>1.5</v>
      </c>
      <c r="G197" s="24">
        <v>5</v>
      </c>
      <c r="H197" s="24">
        <v>5</v>
      </c>
      <c r="I197" s="18">
        <f>+E197+F197+G197+H197</f>
        <v>27.268441449031158</v>
      </c>
    </row>
    <row r="198" spans="1:9" x14ac:dyDescent="0.25">
      <c r="A198" s="17" t="s">
        <v>613</v>
      </c>
      <c r="B198" s="10" t="s">
        <v>614</v>
      </c>
      <c r="C198" s="11">
        <v>7.5484414490311558</v>
      </c>
      <c r="D198" s="11">
        <v>8.2200000000000006</v>
      </c>
      <c r="E198" s="9">
        <f>+SUM(C198:D198)</f>
        <v>15.768441449031156</v>
      </c>
      <c r="F198" s="21">
        <v>1</v>
      </c>
      <c r="G198" s="22">
        <v>2.5</v>
      </c>
      <c r="H198" s="22">
        <v>2.5</v>
      </c>
      <c r="I198" s="18">
        <f>+E198+F198+G198+H198</f>
        <v>21.768441449031158</v>
      </c>
    </row>
    <row r="199" spans="1:9" x14ac:dyDescent="0.25">
      <c r="A199" s="13" t="s">
        <v>660</v>
      </c>
      <c r="B199" s="13" t="s">
        <v>348</v>
      </c>
      <c r="C199" s="14">
        <v>7.5484414490311558</v>
      </c>
      <c r="D199" s="14">
        <v>8.2200000000000006</v>
      </c>
      <c r="E199" s="9">
        <f>+SUM(C199:D199)</f>
        <v>15.768441449031156</v>
      </c>
      <c r="F199" s="23">
        <v>1</v>
      </c>
      <c r="G199" s="24">
        <v>2.5</v>
      </c>
      <c r="H199" s="24">
        <v>2.5</v>
      </c>
      <c r="I199" s="18">
        <f>+E199+F199+G199+H199</f>
        <v>21.768441449031158</v>
      </c>
    </row>
    <row r="200" spans="1:9" x14ac:dyDescent="0.25">
      <c r="A200" s="17" t="s">
        <v>645</v>
      </c>
      <c r="B200" s="10" t="s">
        <v>646</v>
      </c>
      <c r="C200" s="11">
        <v>7.5484414490311558</v>
      </c>
      <c r="D200" s="11">
        <v>8.2200000000000006</v>
      </c>
      <c r="E200" s="9">
        <f>+SUM(C200:D200)</f>
        <v>15.768441449031156</v>
      </c>
      <c r="F200" s="21">
        <v>1</v>
      </c>
      <c r="G200" s="22">
        <v>0</v>
      </c>
      <c r="H200" s="22">
        <v>5</v>
      </c>
      <c r="I200" s="18">
        <f>+E200+F200+G200+H200</f>
        <v>21.768441449031158</v>
      </c>
    </row>
    <row r="201" spans="1:9" x14ac:dyDescent="0.25">
      <c r="A201" s="13" t="s">
        <v>101</v>
      </c>
      <c r="B201" s="13" t="s">
        <v>102</v>
      </c>
      <c r="C201" s="14">
        <v>10</v>
      </c>
      <c r="D201" s="14">
        <v>5.7540000000000004</v>
      </c>
      <c r="E201" s="9">
        <f>+SUM(C201:D201)</f>
        <v>15.754000000000001</v>
      </c>
      <c r="F201" s="23">
        <v>10</v>
      </c>
      <c r="G201" s="24">
        <v>5</v>
      </c>
      <c r="H201" s="24">
        <v>5</v>
      </c>
      <c r="I201" s="18">
        <f>+E201+F201+G201+H201</f>
        <v>35.754000000000005</v>
      </c>
    </row>
    <row r="202" spans="1:9" x14ac:dyDescent="0.25">
      <c r="A202" s="17" t="s">
        <v>147</v>
      </c>
      <c r="B202" s="10" t="s">
        <v>148</v>
      </c>
      <c r="C202" s="11">
        <v>10</v>
      </c>
      <c r="D202" s="11">
        <v>5.7540000000000004</v>
      </c>
      <c r="E202" s="9">
        <f>+SUM(C202:D202)</f>
        <v>15.754000000000001</v>
      </c>
      <c r="F202" s="21">
        <v>2.25</v>
      </c>
      <c r="G202" s="22">
        <v>5</v>
      </c>
      <c r="H202" s="22">
        <v>5</v>
      </c>
      <c r="I202" s="18">
        <f>+E202+F202+G202+H202</f>
        <v>28.004000000000001</v>
      </c>
    </row>
    <row r="203" spans="1:9" x14ac:dyDescent="0.25">
      <c r="A203" s="17" t="s">
        <v>185</v>
      </c>
      <c r="B203" s="10" t="s">
        <v>186</v>
      </c>
      <c r="C203" s="11">
        <v>10</v>
      </c>
      <c r="D203" s="11">
        <v>5.7540000000000004</v>
      </c>
      <c r="E203" s="9">
        <f>+SUM(C203:D203)</f>
        <v>15.754000000000001</v>
      </c>
      <c r="F203" s="21">
        <v>1</v>
      </c>
      <c r="G203" s="22">
        <v>5</v>
      </c>
      <c r="H203" s="22">
        <v>2.5</v>
      </c>
      <c r="I203" s="18">
        <f>+E203+F203+G203+H203</f>
        <v>24.254000000000001</v>
      </c>
    </row>
    <row r="204" spans="1:9" x14ac:dyDescent="0.25">
      <c r="A204" s="17" t="s">
        <v>38</v>
      </c>
      <c r="B204" s="10" t="s">
        <v>39</v>
      </c>
      <c r="C204" s="11">
        <v>10</v>
      </c>
      <c r="D204" s="11">
        <v>5.7540000000000004</v>
      </c>
      <c r="E204" s="9">
        <f>+SUM(C204:D204)</f>
        <v>15.754000000000001</v>
      </c>
      <c r="F204" s="21">
        <v>1</v>
      </c>
      <c r="G204" s="22">
        <v>2.5</v>
      </c>
      <c r="H204" s="22">
        <v>5</v>
      </c>
      <c r="I204" s="18">
        <f>+E204+F204+G204+H204</f>
        <v>24.254000000000001</v>
      </c>
    </row>
    <row r="205" spans="1:9" x14ac:dyDescent="0.25">
      <c r="A205" s="17" t="s">
        <v>93</v>
      </c>
      <c r="B205" s="10" t="s">
        <v>94</v>
      </c>
      <c r="C205" s="11">
        <v>10</v>
      </c>
      <c r="D205" s="11">
        <v>5.7540000000000004</v>
      </c>
      <c r="E205" s="9">
        <f>+SUM(C205:D205)</f>
        <v>15.754000000000001</v>
      </c>
      <c r="F205" s="21">
        <v>1</v>
      </c>
      <c r="G205" s="22">
        <v>0</v>
      </c>
      <c r="H205" s="22">
        <v>0</v>
      </c>
      <c r="I205" s="18">
        <f>+E205+F205+G205+H205</f>
        <v>16.754000000000001</v>
      </c>
    </row>
    <row r="206" spans="1:9" x14ac:dyDescent="0.25">
      <c r="A206" s="13" t="s">
        <v>816</v>
      </c>
      <c r="B206" s="13" t="s">
        <v>817</v>
      </c>
      <c r="C206" s="14">
        <v>6.9823083403538195</v>
      </c>
      <c r="D206" s="14">
        <v>8.7680000000000007</v>
      </c>
      <c r="E206" s="9">
        <f>+SUM(C206:D206)</f>
        <v>15.75030834035382</v>
      </c>
      <c r="F206" s="23">
        <v>7.5</v>
      </c>
      <c r="G206" s="24">
        <v>5</v>
      </c>
      <c r="H206" s="24">
        <v>5</v>
      </c>
      <c r="I206" s="18">
        <f>+E206+F206+G206+H206</f>
        <v>33.250308340353818</v>
      </c>
    </row>
    <row r="207" spans="1:9" x14ac:dyDescent="0.25">
      <c r="A207" s="17" t="s">
        <v>814</v>
      </c>
      <c r="B207" s="10" t="s">
        <v>815</v>
      </c>
      <c r="C207" s="11">
        <v>6.9823083403538195</v>
      </c>
      <c r="D207" s="11">
        <v>8.7680000000000007</v>
      </c>
      <c r="E207" s="9">
        <f>+SUM(C207:D207)</f>
        <v>15.75030834035382</v>
      </c>
      <c r="F207" s="21">
        <v>1</v>
      </c>
      <c r="G207" s="22">
        <v>0</v>
      </c>
      <c r="H207" s="22">
        <v>5</v>
      </c>
      <c r="I207" s="18">
        <f>+E207+F207+G207+H207</f>
        <v>21.750308340353818</v>
      </c>
    </row>
    <row r="208" spans="1:9" x14ac:dyDescent="0.25">
      <c r="A208" s="13" t="s">
        <v>822</v>
      </c>
      <c r="B208" s="13" t="s">
        <v>823</v>
      </c>
      <c r="C208" s="14">
        <v>6.9823083403538195</v>
      </c>
      <c r="D208" s="14">
        <v>8.7680000000000007</v>
      </c>
      <c r="E208" s="9">
        <f>+SUM(C208:D208)</f>
        <v>15.75030834035382</v>
      </c>
      <c r="F208" s="23">
        <v>1</v>
      </c>
      <c r="G208" s="24">
        <v>2.5</v>
      </c>
      <c r="H208" s="24">
        <v>0</v>
      </c>
      <c r="I208" s="18">
        <f>+E208+F208+G208+H208</f>
        <v>19.250308340353818</v>
      </c>
    </row>
    <row r="209" spans="1:9" x14ac:dyDescent="0.25">
      <c r="A209" s="13" t="s">
        <v>1705</v>
      </c>
      <c r="B209" s="13" t="s">
        <v>1706</v>
      </c>
      <c r="C209" s="14"/>
      <c r="D209" s="14"/>
      <c r="E209" s="9">
        <v>15.741</v>
      </c>
      <c r="F209" s="23">
        <v>2</v>
      </c>
      <c r="G209" s="24">
        <v>0</v>
      </c>
      <c r="H209" s="24">
        <v>5</v>
      </c>
      <c r="I209" s="18">
        <f>+E209+F209+G209+H209</f>
        <v>22.741</v>
      </c>
    </row>
    <row r="210" spans="1:9" x14ac:dyDescent="0.25">
      <c r="A210" s="40" t="s">
        <v>2246</v>
      </c>
      <c r="B210" s="13" t="s">
        <v>2247</v>
      </c>
      <c r="C210" s="14"/>
      <c r="D210" s="14"/>
      <c r="E210" s="9">
        <v>15.74</v>
      </c>
      <c r="F210" s="23"/>
      <c r="G210" s="24"/>
      <c r="H210" s="24"/>
      <c r="I210" s="18">
        <f>+E210+F210+G210+H210</f>
        <v>15.74</v>
      </c>
    </row>
    <row r="211" spans="1:9" x14ac:dyDescent="0.25">
      <c r="A211" s="17" t="s">
        <v>2209</v>
      </c>
      <c r="B211" s="10" t="s">
        <v>453</v>
      </c>
      <c r="C211" s="11">
        <v>8.3032855939342713</v>
      </c>
      <c r="D211" s="11">
        <v>7.3980000000000006</v>
      </c>
      <c r="E211" s="9">
        <f>+SUM(C211:D211)</f>
        <v>15.701285593934273</v>
      </c>
      <c r="F211" s="21">
        <v>2</v>
      </c>
      <c r="G211" s="22">
        <v>5</v>
      </c>
      <c r="H211" s="22">
        <v>5</v>
      </c>
      <c r="I211" s="18">
        <f>+E211+F211+G211+H211</f>
        <v>27.701285593934273</v>
      </c>
    </row>
    <row r="212" spans="1:9" x14ac:dyDescent="0.25">
      <c r="A212" s="13" t="s">
        <v>1245</v>
      </c>
      <c r="B212" s="13" t="s">
        <v>1246</v>
      </c>
      <c r="C212" s="14">
        <v>5.6613310867733668</v>
      </c>
      <c r="D212" s="14">
        <v>10</v>
      </c>
      <c r="E212" s="9">
        <f>+SUM(C212:D212)</f>
        <v>15.661331086773366</v>
      </c>
      <c r="F212" s="23">
        <v>10</v>
      </c>
      <c r="G212" s="24">
        <v>0</v>
      </c>
      <c r="H212" s="24">
        <v>5</v>
      </c>
      <c r="I212" s="18">
        <f>+E212+F212+G212+H212</f>
        <v>30.661331086773366</v>
      </c>
    </row>
    <row r="213" spans="1:9" x14ac:dyDescent="0.25">
      <c r="A213" s="13" t="s">
        <v>1346</v>
      </c>
      <c r="B213" s="13" t="s">
        <v>1347</v>
      </c>
      <c r="C213" s="14">
        <v>5.6613310867733668</v>
      </c>
      <c r="D213" s="14">
        <v>10</v>
      </c>
      <c r="E213" s="9">
        <f>+SUM(C213:D213)</f>
        <v>15.661331086773366</v>
      </c>
      <c r="F213" s="23">
        <v>2.5</v>
      </c>
      <c r="G213" s="24">
        <v>5</v>
      </c>
      <c r="H213" s="24">
        <v>5</v>
      </c>
      <c r="I213" s="18">
        <f>+E213+F213+G213+H213</f>
        <v>28.161331086773366</v>
      </c>
    </row>
    <row r="214" spans="1:9" x14ac:dyDescent="0.25">
      <c r="A214" s="13" t="s">
        <v>1324</v>
      </c>
      <c r="B214" s="13" t="s">
        <v>1325</v>
      </c>
      <c r="C214" s="14">
        <v>5.6613310867733668</v>
      </c>
      <c r="D214" s="14">
        <v>10</v>
      </c>
      <c r="E214" s="9">
        <f>+SUM(C214:D214)</f>
        <v>15.661331086773366</v>
      </c>
      <c r="F214" s="23">
        <v>2</v>
      </c>
      <c r="G214" s="24">
        <v>5</v>
      </c>
      <c r="H214" s="24">
        <v>5</v>
      </c>
      <c r="I214" s="18">
        <f>+E214+F214+G214+H214</f>
        <v>27.661331086773366</v>
      </c>
    </row>
    <row r="215" spans="1:9" x14ac:dyDescent="0.25">
      <c r="A215" s="17" t="s">
        <v>240</v>
      </c>
      <c r="B215" s="10" t="s">
        <v>241</v>
      </c>
      <c r="C215" s="11">
        <v>9.0581297388373869</v>
      </c>
      <c r="D215" s="11">
        <v>6.5760000000000005</v>
      </c>
      <c r="E215" s="9">
        <f>+SUM(C215:D215)</f>
        <v>15.634129738837387</v>
      </c>
      <c r="F215" s="21">
        <v>6.5</v>
      </c>
      <c r="G215" s="22">
        <v>5</v>
      </c>
      <c r="H215" s="22">
        <v>5</v>
      </c>
      <c r="I215" s="18">
        <f>+E215+F215+G215+H215</f>
        <v>32.134129738837387</v>
      </c>
    </row>
    <row r="216" spans="1:9" x14ac:dyDescent="0.25">
      <c r="A216" s="13" t="s">
        <v>395</v>
      </c>
      <c r="B216" s="13" t="s">
        <v>396</v>
      </c>
      <c r="C216" s="14">
        <v>8.4919966301600507</v>
      </c>
      <c r="D216" s="14">
        <v>7.1240000000000006</v>
      </c>
      <c r="E216" s="9">
        <f>+SUM(C216:D216)</f>
        <v>15.615996630160051</v>
      </c>
      <c r="F216" s="23">
        <v>3</v>
      </c>
      <c r="G216" s="24">
        <v>2.5</v>
      </c>
      <c r="H216" s="24">
        <v>5</v>
      </c>
      <c r="I216" s="18">
        <f>+E216+F216+G216+H216</f>
        <v>26.115996630160051</v>
      </c>
    </row>
    <row r="217" spans="1:9" x14ac:dyDescent="0.25">
      <c r="A217" s="17" t="s">
        <v>367</v>
      </c>
      <c r="B217" s="10" t="s">
        <v>368</v>
      </c>
      <c r="C217" s="11">
        <v>8.4919966301600507</v>
      </c>
      <c r="D217" s="11">
        <v>7.1240000000000006</v>
      </c>
      <c r="E217" s="9">
        <f>+SUM(C217:D217)</f>
        <v>15.615996630160051</v>
      </c>
      <c r="F217" s="21">
        <v>3</v>
      </c>
      <c r="G217" s="22">
        <v>2.5</v>
      </c>
      <c r="H217" s="22">
        <v>5</v>
      </c>
      <c r="I217" s="18">
        <f>+E217+F217+G217+H217</f>
        <v>26.115996630160051</v>
      </c>
    </row>
    <row r="218" spans="1:9" x14ac:dyDescent="0.25">
      <c r="A218" s="13" t="s">
        <v>363</v>
      </c>
      <c r="B218" s="13" t="s">
        <v>364</v>
      </c>
      <c r="C218" s="14">
        <v>8.4919966301600507</v>
      </c>
      <c r="D218" s="14">
        <v>7.1240000000000006</v>
      </c>
      <c r="E218" s="9">
        <f>+SUM(C218:D218)</f>
        <v>15.615996630160051</v>
      </c>
      <c r="F218" s="23">
        <v>2</v>
      </c>
      <c r="G218" s="24">
        <v>2.5</v>
      </c>
      <c r="H218" s="24">
        <v>5</v>
      </c>
      <c r="I218" s="18">
        <f>+E218+F218+G218+H218</f>
        <v>25.115996630160051</v>
      </c>
    </row>
    <row r="219" spans="1:9" x14ac:dyDescent="0.25">
      <c r="A219" s="17" t="s">
        <v>441</v>
      </c>
      <c r="B219" s="10" t="s">
        <v>442</v>
      </c>
      <c r="C219" s="11">
        <v>8.4919966301600507</v>
      </c>
      <c r="D219" s="11">
        <v>7.1240000000000006</v>
      </c>
      <c r="E219" s="9">
        <f>+SUM(C219:D219)</f>
        <v>15.615996630160051</v>
      </c>
      <c r="F219" s="21">
        <v>1</v>
      </c>
      <c r="G219" s="22">
        <v>2.5</v>
      </c>
      <c r="H219" s="22">
        <v>2.5</v>
      </c>
      <c r="I219" s="18">
        <f>+E219+F219+G219+H219</f>
        <v>21.615996630160051</v>
      </c>
    </row>
    <row r="220" spans="1:9" x14ac:dyDescent="0.25">
      <c r="A220" s="17" t="s">
        <v>296</v>
      </c>
      <c r="B220" s="10" t="s">
        <v>297</v>
      </c>
      <c r="C220" s="11">
        <v>8.68070766638583</v>
      </c>
      <c r="D220" s="11">
        <v>6.8500000000000005</v>
      </c>
      <c r="E220" s="9">
        <f>+SUM(C220:D220)</f>
        <v>15.53070766638583</v>
      </c>
      <c r="F220" s="21">
        <v>1</v>
      </c>
      <c r="G220" s="22">
        <v>2.5</v>
      </c>
      <c r="H220" s="22">
        <v>5</v>
      </c>
      <c r="I220" s="18">
        <f>+E220+F220+G220+H220</f>
        <v>24.03070766638583</v>
      </c>
    </row>
    <row r="221" spans="1:9" x14ac:dyDescent="0.25">
      <c r="A221" s="13" t="s">
        <v>1295</v>
      </c>
      <c r="B221" s="13" t="s">
        <v>1296</v>
      </c>
      <c r="C221" s="14">
        <v>5.6613310867733668</v>
      </c>
      <c r="D221" s="14">
        <v>9.8640000000000008</v>
      </c>
      <c r="E221" s="9">
        <f>+SUM(C221:D221)</f>
        <v>15.525331086773367</v>
      </c>
      <c r="F221" s="23">
        <v>1</v>
      </c>
      <c r="G221" s="24">
        <v>5</v>
      </c>
      <c r="H221" s="24">
        <v>5</v>
      </c>
      <c r="I221" s="18">
        <f>+E221+F221+G221+H221</f>
        <v>26.525331086773367</v>
      </c>
    </row>
    <row r="222" spans="1:9" x14ac:dyDescent="0.25">
      <c r="A222" s="17" t="s">
        <v>462</v>
      </c>
      <c r="B222" s="10" t="s">
        <v>463</v>
      </c>
      <c r="C222" s="11">
        <v>8.114574557708492</v>
      </c>
      <c r="D222" s="11">
        <v>7.3980000000000006</v>
      </c>
      <c r="E222" s="9">
        <f>+SUM(C222:D222)</f>
        <v>15.512574557708493</v>
      </c>
      <c r="F222" s="21">
        <v>1.5</v>
      </c>
      <c r="G222" s="22">
        <v>2.5</v>
      </c>
      <c r="H222" s="22">
        <v>5</v>
      </c>
      <c r="I222" s="18">
        <f>+E222+F222+G222+H222</f>
        <v>24.512574557708493</v>
      </c>
    </row>
    <row r="223" spans="1:9" x14ac:dyDescent="0.25">
      <c r="A223" s="17" t="s">
        <v>28</v>
      </c>
      <c r="B223" s="10" t="s">
        <v>29</v>
      </c>
      <c r="C223" s="11">
        <v>10</v>
      </c>
      <c r="D223" s="11">
        <v>5.48</v>
      </c>
      <c r="E223" s="9">
        <f>+SUM(C223:D223)</f>
        <v>15.48</v>
      </c>
      <c r="F223" s="21">
        <v>10</v>
      </c>
      <c r="G223" s="22">
        <v>5</v>
      </c>
      <c r="H223" s="22">
        <v>5</v>
      </c>
      <c r="I223" s="18">
        <f>+E223+F223+G223+H223</f>
        <v>35.480000000000004</v>
      </c>
    </row>
    <row r="224" spans="1:9" x14ac:dyDescent="0.25">
      <c r="A224" s="17" t="s">
        <v>187</v>
      </c>
      <c r="B224" s="10" t="s">
        <v>188</v>
      </c>
      <c r="C224" s="11">
        <v>10</v>
      </c>
      <c r="D224" s="11">
        <v>5.48</v>
      </c>
      <c r="E224" s="9">
        <f>+SUM(C224:D224)</f>
        <v>15.48</v>
      </c>
      <c r="F224" s="21">
        <v>4</v>
      </c>
      <c r="G224" s="22">
        <v>5</v>
      </c>
      <c r="H224" s="22">
        <v>5</v>
      </c>
      <c r="I224" s="18">
        <f>+E224+F224+G224+H224</f>
        <v>29.48</v>
      </c>
    </row>
    <row r="225" spans="1:9" x14ac:dyDescent="0.25">
      <c r="A225" s="17" t="s">
        <v>62</v>
      </c>
      <c r="B225" s="10" t="s">
        <v>63</v>
      </c>
      <c r="C225" s="11">
        <v>10</v>
      </c>
      <c r="D225" s="11">
        <v>5.48</v>
      </c>
      <c r="E225" s="9">
        <f>+SUM(C225:D225)</f>
        <v>15.48</v>
      </c>
      <c r="F225" s="21">
        <v>3.5</v>
      </c>
      <c r="G225" s="22">
        <v>5</v>
      </c>
      <c r="H225" s="22">
        <v>5</v>
      </c>
      <c r="I225" s="18">
        <f>+E225+F225+G225+H225</f>
        <v>28.98</v>
      </c>
    </row>
    <row r="226" spans="1:9" x14ac:dyDescent="0.25">
      <c r="A226" s="13" t="s">
        <v>174</v>
      </c>
      <c r="B226" s="13" t="s">
        <v>175</v>
      </c>
      <c r="C226" s="14">
        <v>10</v>
      </c>
      <c r="D226" s="14">
        <v>5.48</v>
      </c>
      <c r="E226" s="9">
        <f>+SUM(C226:D226)</f>
        <v>15.48</v>
      </c>
      <c r="F226" s="23">
        <v>8</v>
      </c>
      <c r="G226" s="24">
        <v>0</v>
      </c>
      <c r="H226" s="24">
        <v>5</v>
      </c>
      <c r="I226" s="18">
        <f>+E226+F226+G226+H226</f>
        <v>28.48</v>
      </c>
    </row>
    <row r="227" spans="1:9" x14ac:dyDescent="0.25">
      <c r="A227" s="17" t="s">
        <v>145</v>
      </c>
      <c r="B227" s="10" t="s">
        <v>146</v>
      </c>
      <c r="C227" s="11">
        <v>10</v>
      </c>
      <c r="D227" s="11">
        <v>5.48</v>
      </c>
      <c r="E227" s="9">
        <f>+SUM(C227:D227)</f>
        <v>15.48</v>
      </c>
      <c r="F227" s="21">
        <v>3</v>
      </c>
      <c r="G227" s="22">
        <v>5</v>
      </c>
      <c r="H227" s="22">
        <v>5</v>
      </c>
      <c r="I227" s="18">
        <f>+E227+F227+G227+H227</f>
        <v>28.48</v>
      </c>
    </row>
    <row r="228" spans="1:9" x14ac:dyDescent="0.25">
      <c r="A228" s="17" t="s">
        <v>70</v>
      </c>
      <c r="B228" s="10" t="s">
        <v>71</v>
      </c>
      <c r="C228" s="11">
        <v>10</v>
      </c>
      <c r="D228" s="11">
        <v>5.48</v>
      </c>
      <c r="E228" s="9">
        <f>+SUM(C228:D228)</f>
        <v>15.48</v>
      </c>
      <c r="F228" s="21">
        <v>2</v>
      </c>
      <c r="G228" s="22">
        <v>5</v>
      </c>
      <c r="H228" s="22">
        <v>5</v>
      </c>
      <c r="I228" s="18">
        <f>+E228+F228+G228+H228</f>
        <v>27.48</v>
      </c>
    </row>
    <row r="229" spans="1:9" x14ac:dyDescent="0.25">
      <c r="A229" s="13" t="s">
        <v>180</v>
      </c>
      <c r="B229" s="13" t="s">
        <v>181</v>
      </c>
      <c r="C229" s="14">
        <v>10</v>
      </c>
      <c r="D229" s="14">
        <v>5.48</v>
      </c>
      <c r="E229" s="9">
        <f>+SUM(C229:D229)</f>
        <v>15.48</v>
      </c>
      <c r="F229" s="23">
        <v>3</v>
      </c>
      <c r="G229" s="24">
        <v>0</v>
      </c>
      <c r="H229" s="24">
        <v>5</v>
      </c>
      <c r="I229" s="18">
        <f>+E229+F229+G229+H229</f>
        <v>23.48</v>
      </c>
    </row>
    <row r="230" spans="1:9" x14ac:dyDescent="0.25">
      <c r="A230" s="13" t="s">
        <v>109</v>
      </c>
      <c r="B230" s="13" t="s">
        <v>110</v>
      </c>
      <c r="C230" s="14">
        <v>10</v>
      </c>
      <c r="D230" s="14">
        <v>5.48</v>
      </c>
      <c r="E230" s="9">
        <f>+SUM(C230:D230)</f>
        <v>15.48</v>
      </c>
      <c r="F230" s="23">
        <v>1</v>
      </c>
      <c r="G230" s="24">
        <v>0</v>
      </c>
      <c r="H230" s="24">
        <v>5</v>
      </c>
      <c r="I230" s="18">
        <f>+E230+F230+G230+H230</f>
        <v>21.48</v>
      </c>
    </row>
    <row r="231" spans="1:9" x14ac:dyDescent="0.25">
      <c r="A231" s="17" t="s">
        <v>6</v>
      </c>
      <c r="B231" s="10" t="s">
        <v>7</v>
      </c>
      <c r="C231" s="11">
        <v>10</v>
      </c>
      <c r="D231" s="11">
        <v>5.48</v>
      </c>
      <c r="E231" s="9">
        <f>+SUM(C231:D231)</f>
        <v>15.48</v>
      </c>
      <c r="F231" s="21">
        <v>1</v>
      </c>
      <c r="G231" s="22">
        <v>0</v>
      </c>
      <c r="H231" s="22">
        <v>5</v>
      </c>
      <c r="I231" s="18">
        <f>+E231+F231+G231+H231</f>
        <v>21.48</v>
      </c>
    </row>
    <row r="232" spans="1:9" x14ac:dyDescent="0.25">
      <c r="A232" s="13" t="s">
        <v>207</v>
      </c>
      <c r="B232" s="13" t="s">
        <v>208</v>
      </c>
      <c r="C232" s="14">
        <v>10</v>
      </c>
      <c r="D232" s="14">
        <v>5.48</v>
      </c>
      <c r="E232" s="9">
        <f>+SUM(C232:D232)</f>
        <v>15.48</v>
      </c>
      <c r="F232" s="23">
        <v>1</v>
      </c>
      <c r="G232" s="24">
        <v>0</v>
      </c>
      <c r="H232" s="24">
        <v>5</v>
      </c>
      <c r="I232" s="18">
        <f>+E232+F232+G232+H232</f>
        <v>21.48</v>
      </c>
    </row>
    <row r="233" spans="1:9" x14ac:dyDescent="0.25">
      <c r="A233" s="17" t="s">
        <v>218</v>
      </c>
      <c r="B233" s="10" t="s">
        <v>219</v>
      </c>
      <c r="C233" s="11">
        <v>10</v>
      </c>
      <c r="D233" s="11">
        <v>5.48</v>
      </c>
      <c r="E233" s="9">
        <f>+SUM(C233:D233)</f>
        <v>15.48</v>
      </c>
      <c r="F233" s="21">
        <v>3</v>
      </c>
      <c r="G233" s="22">
        <v>2.5</v>
      </c>
      <c r="H233" s="22">
        <v>0</v>
      </c>
      <c r="I233" s="18">
        <f>+E233+F233+G233+H233</f>
        <v>20.98</v>
      </c>
    </row>
    <row r="234" spans="1:9" x14ac:dyDescent="0.25">
      <c r="A234" s="17" t="s">
        <v>79</v>
      </c>
      <c r="B234" s="10" t="s">
        <v>80</v>
      </c>
      <c r="C234" s="11">
        <v>10</v>
      </c>
      <c r="D234" s="11">
        <v>5.48</v>
      </c>
      <c r="E234" s="9">
        <f>+SUM(C234:D234)</f>
        <v>15.48</v>
      </c>
      <c r="F234" s="21">
        <v>1</v>
      </c>
      <c r="G234" s="22">
        <v>0</v>
      </c>
      <c r="H234" s="22">
        <v>0</v>
      </c>
      <c r="I234" s="18">
        <f>+E234+F234+G234+H234</f>
        <v>16.48</v>
      </c>
    </row>
    <row r="235" spans="1:9" x14ac:dyDescent="0.25">
      <c r="A235" s="17" t="s">
        <v>1617</v>
      </c>
      <c r="B235" s="10" t="s">
        <v>1618</v>
      </c>
      <c r="C235" s="11"/>
      <c r="D235" s="11"/>
      <c r="E235" s="9">
        <v>15.4495</v>
      </c>
      <c r="F235" s="21">
        <v>1</v>
      </c>
      <c r="G235" s="22">
        <v>2.5</v>
      </c>
      <c r="H235" s="22">
        <v>5</v>
      </c>
      <c r="I235" s="18">
        <f>+E235+F235+G235+H235</f>
        <v>23.9495</v>
      </c>
    </row>
    <row r="236" spans="1:9" x14ac:dyDescent="0.25">
      <c r="A236" s="13" t="s">
        <v>254</v>
      </c>
      <c r="B236" s="13" t="s">
        <v>255</v>
      </c>
      <c r="C236" s="14">
        <v>8.8694187026116076</v>
      </c>
      <c r="D236" s="14">
        <v>6.5760000000000005</v>
      </c>
      <c r="E236" s="9">
        <f>+SUM(C236:D236)</f>
        <v>15.445418702611608</v>
      </c>
      <c r="F236" s="23">
        <v>1</v>
      </c>
      <c r="G236" s="24">
        <v>0</v>
      </c>
      <c r="H236" s="24">
        <v>5</v>
      </c>
      <c r="I236" s="18">
        <f>+E236+F236+G236+H236</f>
        <v>21.445418702611608</v>
      </c>
    </row>
    <row r="237" spans="1:9" x14ac:dyDescent="0.25">
      <c r="A237" s="17" t="s">
        <v>1226</v>
      </c>
      <c r="B237" s="10" t="s">
        <v>2213</v>
      </c>
      <c r="C237" s="11">
        <v>5.8500421229991462</v>
      </c>
      <c r="D237" s="11">
        <v>9.59</v>
      </c>
      <c r="E237" s="9">
        <f>+SUM(C237:D237)</f>
        <v>15.440042122999145</v>
      </c>
      <c r="F237" s="21">
        <v>10</v>
      </c>
      <c r="G237" s="22">
        <v>2.5</v>
      </c>
      <c r="H237" s="22">
        <v>5</v>
      </c>
      <c r="I237" s="18">
        <f>+E237+F237+G237+H237</f>
        <v>32.940042122999145</v>
      </c>
    </row>
    <row r="238" spans="1:9" x14ac:dyDescent="0.25">
      <c r="A238" s="13" t="s">
        <v>1144</v>
      </c>
      <c r="B238" s="13" t="s">
        <v>1145</v>
      </c>
      <c r="C238" s="14">
        <v>5.8500421229991462</v>
      </c>
      <c r="D238" s="14">
        <v>9.59</v>
      </c>
      <c r="E238" s="9">
        <f>+SUM(C238:D238)</f>
        <v>15.440042122999145</v>
      </c>
      <c r="F238" s="23">
        <v>5</v>
      </c>
      <c r="G238" s="24">
        <v>2.5</v>
      </c>
      <c r="H238" s="24">
        <v>5</v>
      </c>
      <c r="I238" s="18">
        <f>+E238+F238+G238+H238</f>
        <v>27.940042122999145</v>
      </c>
    </row>
    <row r="239" spans="1:9" x14ac:dyDescent="0.25">
      <c r="A239" s="17" t="s">
        <v>558</v>
      </c>
      <c r="B239" s="10" t="s">
        <v>559</v>
      </c>
      <c r="C239" s="11">
        <v>7.7371524852569342</v>
      </c>
      <c r="D239" s="11">
        <v>7.6720000000000006</v>
      </c>
      <c r="E239" s="9">
        <f>+SUM(C239:D239)</f>
        <v>15.409152485256936</v>
      </c>
      <c r="F239" s="21">
        <v>10</v>
      </c>
      <c r="G239" s="22">
        <v>5</v>
      </c>
      <c r="H239" s="22">
        <v>5</v>
      </c>
      <c r="I239" s="18">
        <f>+E239+F239+G239+H239</f>
        <v>35.409152485256939</v>
      </c>
    </row>
    <row r="240" spans="1:9" x14ac:dyDescent="0.25">
      <c r="A240" s="13" t="s">
        <v>732</v>
      </c>
      <c r="B240" s="13" t="s">
        <v>733</v>
      </c>
      <c r="C240" s="14">
        <v>7.171019376579598</v>
      </c>
      <c r="D240" s="14">
        <v>8.2200000000000006</v>
      </c>
      <c r="E240" s="9">
        <f>+SUM(C240:D240)</f>
        <v>15.3910193765796</v>
      </c>
      <c r="F240" s="23">
        <v>4.5</v>
      </c>
      <c r="G240" s="24">
        <v>2.5</v>
      </c>
      <c r="H240" s="24">
        <v>5</v>
      </c>
      <c r="I240" s="18">
        <f>+E240+F240+G240+H240</f>
        <v>27.3910193765796</v>
      </c>
    </row>
    <row r="241" spans="1:9" x14ac:dyDescent="0.25">
      <c r="A241" s="13" t="s">
        <v>932</v>
      </c>
      <c r="B241" s="13" t="s">
        <v>82</v>
      </c>
      <c r="C241" s="14">
        <v>6.6048862679022609</v>
      </c>
      <c r="D241" s="14">
        <v>8.77</v>
      </c>
      <c r="E241" s="9">
        <f>+SUM(C241:D241)</f>
        <v>15.37488626790226</v>
      </c>
      <c r="F241" s="23">
        <v>3</v>
      </c>
      <c r="G241" s="24">
        <v>2.5</v>
      </c>
      <c r="H241" s="24">
        <v>5</v>
      </c>
      <c r="I241" s="18">
        <f>+E241+F241+G241+H241</f>
        <v>25.874886267902262</v>
      </c>
    </row>
    <row r="242" spans="1:9" x14ac:dyDescent="0.25">
      <c r="A242" s="13" t="s">
        <v>904</v>
      </c>
      <c r="B242" s="13" t="s">
        <v>905</v>
      </c>
      <c r="C242" s="14">
        <v>6.6048862679022609</v>
      </c>
      <c r="D242" s="14">
        <v>8.7680000000000007</v>
      </c>
      <c r="E242" s="9">
        <f>+SUM(C242:D242)</f>
        <v>15.372886267902262</v>
      </c>
      <c r="F242" s="23">
        <v>10</v>
      </c>
      <c r="G242" s="24">
        <v>5</v>
      </c>
      <c r="H242" s="24">
        <v>5</v>
      </c>
      <c r="I242" s="18">
        <f>+E242+F242+G242+H242</f>
        <v>35.37288626790226</v>
      </c>
    </row>
    <row r="243" spans="1:9" x14ac:dyDescent="0.25">
      <c r="A243" s="13" t="s">
        <v>435</v>
      </c>
      <c r="B243" s="13" t="s">
        <v>436</v>
      </c>
      <c r="C243" s="14">
        <v>8.4919966301600507</v>
      </c>
      <c r="D243" s="14">
        <v>6.8500000000000005</v>
      </c>
      <c r="E243" s="9">
        <f>+SUM(C243:D243)</f>
        <v>15.34199663016005</v>
      </c>
      <c r="F243" s="23">
        <v>7</v>
      </c>
      <c r="G243" s="24">
        <v>5</v>
      </c>
      <c r="H243" s="24">
        <v>5</v>
      </c>
      <c r="I243" s="18">
        <f>+E243+F243+G243+H243</f>
        <v>32.341996630160054</v>
      </c>
    </row>
    <row r="244" spans="1:9" x14ac:dyDescent="0.25">
      <c r="A244" s="17" t="s">
        <v>423</v>
      </c>
      <c r="B244" s="10" t="s">
        <v>424</v>
      </c>
      <c r="C244" s="11">
        <v>8.4919966301600507</v>
      </c>
      <c r="D244" s="11">
        <v>6.8500000000000005</v>
      </c>
      <c r="E244" s="9">
        <f>+SUM(C244:D244)</f>
        <v>15.34199663016005</v>
      </c>
      <c r="F244" s="21">
        <v>1</v>
      </c>
      <c r="G244" s="22">
        <v>0</v>
      </c>
      <c r="H244" s="22">
        <v>5</v>
      </c>
      <c r="I244" s="18">
        <f>+E244+F244+G244+H244</f>
        <v>21.34199663016005</v>
      </c>
    </row>
    <row r="245" spans="1:9" x14ac:dyDescent="0.25">
      <c r="A245" s="17" t="s">
        <v>1352</v>
      </c>
      <c r="B245" s="10" t="s">
        <v>1353</v>
      </c>
      <c r="C245" s="11">
        <v>5.4726200505475875</v>
      </c>
      <c r="D245" s="11">
        <v>9.8640000000000008</v>
      </c>
      <c r="E245" s="9">
        <f>+SUM(C245:D245)</f>
        <v>15.336620050547587</v>
      </c>
      <c r="F245" s="21">
        <v>1</v>
      </c>
      <c r="G245" s="22">
        <v>2.5</v>
      </c>
      <c r="H245" s="22">
        <v>0</v>
      </c>
      <c r="I245" s="18">
        <f>+E245+F245+G245+H245</f>
        <v>18.836620050547587</v>
      </c>
    </row>
    <row r="246" spans="1:9" x14ac:dyDescent="0.25">
      <c r="A246" s="13" t="s">
        <v>521</v>
      </c>
      <c r="B246" s="13" t="s">
        <v>522</v>
      </c>
      <c r="C246" s="14">
        <v>7.9258635214827136</v>
      </c>
      <c r="D246" s="14">
        <v>7.3980000000000006</v>
      </c>
      <c r="E246" s="9">
        <f>+SUM(C246:D246)</f>
        <v>15.323863521482714</v>
      </c>
      <c r="F246" s="23">
        <v>2</v>
      </c>
      <c r="G246" s="24">
        <v>5</v>
      </c>
      <c r="H246" s="24">
        <v>5</v>
      </c>
      <c r="I246" s="18">
        <f>+E246+F246+G246+H246</f>
        <v>27.323863521482714</v>
      </c>
    </row>
    <row r="247" spans="1:9" x14ac:dyDescent="0.25">
      <c r="A247" s="13" t="s">
        <v>764</v>
      </c>
      <c r="B247" s="13" t="s">
        <v>765</v>
      </c>
      <c r="C247" s="14">
        <v>7.0766638584667083</v>
      </c>
      <c r="D247" s="14">
        <f>6.85+1.37</f>
        <v>8.2199999999999989</v>
      </c>
      <c r="E247" s="9">
        <f>+SUM(C247:D247)</f>
        <v>15.296663858466708</v>
      </c>
      <c r="F247" s="23">
        <v>10</v>
      </c>
      <c r="G247" s="24">
        <v>2.5</v>
      </c>
      <c r="H247" s="24">
        <v>5</v>
      </c>
      <c r="I247" s="18">
        <f>+E247+F247+G247+H247</f>
        <v>32.796663858466708</v>
      </c>
    </row>
    <row r="248" spans="1:9" x14ac:dyDescent="0.25">
      <c r="A248" s="17" t="s">
        <v>854</v>
      </c>
      <c r="B248" s="10" t="s">
        <v>855</v>
      </c>
      <c r="C248" s="11">
        <v>6.7935973041280402</v>
      </c>
      <c r="D248" s="11">
        <v>8.4939999999999998</v>
      </c>
      <c r="E248" s="9">
        <f>+SUM(C248:D248)</f>
        <v>15.28759730412804</v>
      </c>
      <c r="F248" s="21">
        <v>1</v>
      </c>
      <c r="G248" s="22">
        <v>0</v>
      </c>
      <c r="H248" s="22">
        <v>2.5</v>
      </c>
      <c r="I248" s="18">
        <f>+E248+F248+G248+H248</f>
        <v>18.787597304128042</v>
      </c>
    </row>
    <row r="249" spans="1:9" x14ac:dyDescent="0.25">
      <c r="A249" s="17" t="s">
        <v>884</v>
      </c>
      <c r="B249" s="10" t="s">
        <v>885</v>
      </c>
      <c r="C249" s="11">
        <v>6.7935973041280402</v>
      </c>
      <c r="D249" s="11">
        <v>8.4939999999999998</v>
      </c>
      <c r="E249" s="9">
        <f>+SUM(C249:D249)</f>
        <v>15.28759730412804</v>
      </c>
      <c r="F249" s="21">
        <v>1</v>
      </c>
      <c r="G249" s="22">
        <v>0</v>
      </c>
      <c r="H249" s="22">
        <v>0</v>
      </c>
      <c r="I249" s="18">
        <f>+E249+F249+G249+H249</f>
        <v>16.287597304128042</v>
      </c>
    </row>
    <row r="250" spans="1:9" x14ac:dyDescent="0.25">
      <c r="A250" s="17" t="s">
        <v>1247</v>
      </c>
      <c r="B250" s="10" t="s">
        <v>1248</v>
      </c>
      <c r="C250" s="11">
        <v>5.6613310867733668</v>
      </c>
      <c r="D250" s="11">
        <v>9.59</v>
      </c>
      <c r="E250" s="9">
        <f>+SUM(C250:D250)</f>
        <v>15.251331086773366</v>
      </c>
      <c r="F250" s="21">
        <v>8</v>
      </c>
      <c r="G250" s="22">
        <v>5</v>
      </c>
      <c r="H250" s="22">
        <v>5</v>
      </c>
      <c r="I250" s="18">
        <f>+E250+F250+G250+H250</f>
        <v>33.251331086773362</v>
      </c>
    </row>
    <row r="251" spans="1:9" x14ac:dyDescent="0.25">
      <c r="A251" s="17" t="s">
        <v>1291</v>
      </c>
      <c r="B251" s="10" t="s">
        <v>1292</v>
      </c>
      <c r="C251" s="11">
        <v>5.6613310867733668</v>
      </c>
      <c r="D251" s="11">
        <v>9.59</v>
      </c>
      <c r="E251" s="9">
        <f>+SUM(C251:D251)</f>
        <v>15.251331086773366</v>
      </c>
      <c r="F251" s="21">
        <v>3</v>
      </c>
      <c r="G251" s="22">
        <v>5</v>
      </c>
      <c r="H251" s="22">
        <v>5</v>
      </c>
      <c r="I251" s="18">
        <f>+E251+F251+G251+H251</f>
        <v>28.251331086773366</v>
      </c>
    </row>
    <row r="252" spans="1:9" x14ac:dyDescent="0.25">
      <c r="A252" s="13" t="s">
        <v>1259</v>
      </c>
      <c r="B252" s="13" t="s">
        <v>1260</v>
      </c>
      <c r="C252" s="14">
        <v>5.6613310867733668</v>
      </c>
      <c r="D252" s="14">
        <v>9.59</v>
      </c>
      <c r="E252" s="9">
        <f>+SUM(C252:D252)</f>
        <v>15.251331086773366</v>
      </c>
      <c r="F252" s="23">
        <v>1</v>
      </c>
      <c r="G252" s="24">
        <v>5</v>
      </c>
      <c r="H252" s="24">
        <v>2.5</v>
      </c>
      <c r="I252" s="18">
        <f>+E252+F252+G252+H252</f>
        <v>23.751331086773366</v>
      </c>
    </row>
    <row r="253" spans="1:9" x14ac:dyDescent="0.25">
      <c r="A253" s="13" t="s">
        <v>478</v>
      </c>
      <c r="B253" s="13" t="s">
        <v>479</v>
      </c>
      <c r="C253" s="14">
        <v>8.114574557708492</v>
      </c>
      <c r="D253" s="14">
        <v>7.1240000000000006</v>
      </c>
      <c r="E253" s="9">
        <f>+SUM(C253:D253)</f>
        <v>15.238574557708493</v>
      </c>
      <c r="F253" s="23">
        <v>1</v>
      </c>
      <c r="G253" s="24">
        <v>5</v>
      </c>
      <c r="H253" s="24">
        <v>2.5</v>
      </c>
      <c r="I253" s="18">
        <f>+E253+F253+G253+H253</f>
        <v>23.738574557708493</v>
      </c>
    </row>
    <row r="254" spans="1:9" x14ac:dyDescent="0.25">
      <c r="A254" s="13" t="s">
        <v>682</v>
      </c>
      <c r="B254" s="13" t="s">
        <v>683</v>
      </c>
      <c r="C254" s="14">
        <v>7.5484414490311558</v>
      </c>
      <c r="D254" s="14">
        <v>7.6720000000000006</v>
      </c>
      <c r="E254" s="9">
        <f>+SUM(C254:D254)</f>
        <v>15.220441449031156</v>
      </c>
      <c r="F254" s="23">
        <v>1</v>
      </c>
      <c r="G254" s="24">
        <v>5</v>
      </c>
      <c r="H254" s="24">
        <v>5</v>
      </c>
      <c r="I254" s="18">
        <f>+E254+F254+G254+H254</f>
        <v>26.220441449031156</v>
      </c>
    </row>
    <row r="255" spans="1:9" x14ac:dyDescent="0.25">
      <c r="A255" s="17" t="s">
        <v>647</v>
      </c>
      <c r="B255" s="10" t="s">
        <v>648</v>
      </c>
      <c r="C255" s="11">
        <v>7.5484414490311558</v>
      </c>
      <c r="D255" s="11">
        <v>7.6720000000000006</v>
      </c>
      <c r="E255" s="9">
        <f>+SUM(C255:D255)</f>
        <v>15.220441449031156</v>
      </c>
      <c r="F255" s="21">
        <v>1</v>
      </c>
      <c r="G255" s="22">
        <v>0</v>
      </c>
      <c r="H255" s="22">
        <v>0</v>
      </c>
      <c r="I255" s="18">
        <f>+E255+F255+G255+H255</f>
        <v>16.220441449031156</v>
      </c>
    </row>
    <row r="256" spans="1:9" x14ac:dyDescent="0.25">
      <c r="A256" s="17" t="s">
        <v>588</v>
      </c>
      <c r="B256" s="10" t="s">
        <v>589</v>
      </c>
      <c r="C256" s="11">
        <v>7.7371524852569342</v>
      </c>
      <c r="D256" s="11">
        <v>7.3980000000000006</v>
      </c>
      <c r="E256" s="9">
        <f>+SUM(C256:D256)</f>
        <v>15.135152485256935</v>
      </c>
      <c r="F256" s="21">
        <v>1</v>
      </c>
      <c r="G256" s="22">
        <v>5</v>
      </c>
      <c r="H256" s="22">
        <v>0</v>
      </c>
      <c r="I256" s="18">
        <f>+E256+F256+G256+H256</f>
        <v>21.135152485256935</v>
      </c>
    </row>
    <row r="257" spans="1:9" x14ac:dyDescent="0.25">
      <c r="A257" s="17" t="s">
        <v>560</v>
      </c>
      <c r="B257" s="10" t="s">
        <v>561</v>
      </c>
      <c r="C257" s="11">
        <v>7.7371524852569342</v>
      </c>
      <c r="D257" s="11">
        <v>7.3980000000000006</v>
      </c>
      <c r="E257" s="9">
        <f>+SUM(C257:D257)</f>
        <v>15.135152485256935</v>
      </c>
      <c r="F257" s="21">
        <v>1</v>
      </c>
      <c r="G257" s="22">
        <v>0</v>
      </c>
      <c r="H257" s="22">
        <v>0</v>
      </c>
      <c r="I257" s="18">
        <f>+E257+F257+G257+H257</f>
        <v>16.135152485256935</v>
      </c>
    </row>
    <row r="258" spans="1:9" x14ac:dyDescent="0.25">
      <c r="A258" s="13" t="s">
        <v>902</v>
      </c>
      <c r="B258" s="13" t="s">
        <v>903</v>
      </c>
      <c r="C258" s="14">
        <v>6.6048862679022609</v>
      </c>
      <c r="D258" s="14">
        <v>8.4939999999999998</v>
      </c>
      <c r="E258" s="9">
        <f>+SUM(C258:D258)</f>
        <v>15.098886267902261</v>
      </c>
      <c r="F258" s="23">
        <v>2.5</v>
      </c>
      <c r="G258" s="24">
        <v>0</v>
      </c>
      <c r="H258" s="24">
        <v>5</v>
      </c>
      <c r="I258" s="18">
        <f>+E258+F258+G258+H258</f>
        <v>22.598886267902259</v>
      </c>
    </row>
    <row r="259" spans="1:9" x14ac:dyDescent="0.25">
      <c r="A259" s="17" t="s">
        <v>236</v>
      </c>
      <c r="B259" s="10" t="s">
        <v>237</v>
      </c>
      <c r="C259" s="11">
        <v>9.0581297388373869</v>
      </c>
      <c r="D259" s="11">
        <v>6.0280000000000005</v>
      </c>
      <c r="E259" s="9">
        <f>+SUM(C259:D259)</f>
        <v>15.086129738837387</v>
      </c>
      <c r="F259" s="21">
        <v>1</v>
      </c>
      <c r="G259" s="22">
        <v>0</v>
      </c>
      <c r="H259" s="22">
        <v>5</v>
      </c>
      <c r="I259" s="18">
        <f>+E259+F259+G259+H259</f>
        <v>21.086129738837386</v>
      </c>
    </row>
    <row r="260" spans="1:9" x14ac:dyDescent="0.25">
      <c r="A260" s="17" t="s">
        <v>437</v>
      </c>
      <c r="B260" s="10" t="s">
        <v>438</v>
      </c>
      <c r="C260" s="11">
        <v>8.4919966301600507</v>
      </c>
      <c r="D260" s="11">
        <v>6.5760000000000005</v>
      </c>
      <c r="E260" s="9">
        <f>+SUM(C260:D260)</f>
        <v>15.067996630160051</v>
      </c>
      <c r="F260" s="21">
        <v>8</v>
      </c>
      <c r="G260" s="22">
        <v>5</v>
      </c>
      <c r="H260" s="22">
        <v>5</v>
      </c>
      <c r="I260" s="18">
        <f>+E260+F260+G260+H260</f>
        <v>33.067996630160053</v>
      </c>
    </row>
    <row r="261" spans="1:9" x14ac:dyDescent="0.25">
      <c r="A261" s="13" t="s">
        <v>507</v>
      </c>
      <c r="B261" s="13" t="s">
        <v>508</v>
      </c>
      <c r="C261" s="14">
        <v>7.9258635214827136</v>
      </c>
      <c r="D261" s="14">
        <v>7.1240000000000006</v>
      </c>
      <c r="E261" s="9">
        <f>+SUM(C261:D261)</f>
        <v>15.049863521482713</v>
      </c>
      <c r="F261" s="23">
        <v>1</v>
      </c>
      <c r="G261" s="24">
        <v>5</v>
      </c>
      <c r="H261" s="24">
        <v>5</v>
      </c>
      <c r="I261" s="18">
        <f>+E261+F261+G261+H261</f>
        <v>26.049863521482713</v>
      </c>
    </row>
    <row r="262" spans="1:9" x14ac:dyDescent="0.25">
      <c r="A262" s="17" t="s">
        <v>495</v>
      </c>
      <c r="B262" s="10" t="s">
        <v>496</v>
      </c>
      <c r="C262" s="11">
        <v>7.9258635214827136</v>
      </c>
      <c r="D262" s="11">
        <v>7.1240000000000006</v>
      </c>
      <c r="E262" s="9">
        <f>+SUM(C262:D262)</f>
        <v>15.049863521482713</v>
      </c>
      <c r="F262" s="21">
        <v>4.5</v>
      </c>
      <c r="G262" s="22">
        <v>0</v>
      </c>
      <c r="H262" s="22">
        <v>2.5</v>
      </c>
      <c r="I262" s="18">
        <f>+E262+F262+G262+H262</f>
        <v>22.049863521482713</v>
      </c>
    </row>
    <row r="263" spans="1:9" x14ac:dyDescent="0.25">
      <c r="A263" s="17" t="s">
        <v>353</v>
      </c>
      <c r="B263" s="10" t="s">
        <v>354</v>
      </c>
      <c r="C263" s="11">
        <v>8.68070766638583</v>
      </c>
      <c r="D263" s="11">
        <v>6.3020000000000005</v>
      </c>
      <c r="E263" s="9">
        <f>+SUM(C263:D263)</f>
        <v>14.982707666385831</v>
      </c>
      <c r="F263" s="21">
        <v>3</v>
      </c>
      <c r="G263" s="22">
        <v>5</v>
      </c>
      <c r="H263" s="22">
        <v>5</v>
      </c>
      <c r="I263" s="18">
        <f>+E263+F263+G263+H263</f>
        <v>27.982707666385831</v>
      </c>
    </row>
    <row r="264" spans="1:9" x14ac:dyDescent="0.25">
      <c r="A264" s="13" t="s">
        <v>355</v>
      </c>
      <c r="B264" s="13" t="s">
        <v>356</v>
      </c>
      <c r="C264" s="14">
        <v>8.68070766638583</v>
      </c>
      <c r="D264" s="14">
        <v>6.3020000000000005</v>
      </c>
      <c r="E264" s="9">
        <f>+SUM(C264:D264)</f>
        <v>14.982707666385831</v>
      </c>
      <c r="F264" s="23">
        <v>2.5</v>
      </c>
      <c r="G264" s="24">
        <v>2.5</v>
      </c>
      <c r="H264" s="24">
        <v>5</v>
      </c>
      <c r="I264" s="18">
        <f>+E264+F264+G264+H264</f>
        <v>24.982707666385831</v>
      </c>
    </row>
    <row r="265" spans="1:9" x14ac:dyDescent="0.25">
      <c r="A265" s="13" t="s">
        <v>1434</v>
      </c>
      <c r="B265" s="13" t="s">
        <v>1435</v>
      </c>
      <c r="C265" s="14">
        <v>5.0951979780960297</v>
      </c>
      <c r="D265" s="14">
        <v>9.8640000000000008</v>
      </c>
      <c r="E265" s="9">
        <f>+SUM(C265:D265)</f>
        <v>14.95919797809603</v>
      </c>
      <c r="F265" s="23">
        <v>1</v>
      </c>
      <c r="G265" s="24">
        <v>0</v>
      </c>
      <c r="H265" s="24">
        <v>0</v>
      </c>
      <c r="I265" s="18">
        <f>+E265+F265+G265+H265</f>
        <v>15.95919797809603</v>
      </c>
    </row>
    <row r="266" spans="1:9" x14ac:dyDescent="0.25">
      <c r="A266" s="17" t="s">
        <v>627</v>
      </c>
      <c r="B266" s="10" t="s">
        <v>628</v>
      </c>
      <c r="C266" s="11">
        <v>7.5484414490311558</v>
      </c>
      <c r="D266" s="11">
        <v>7.3980000000000006</v>
      </c>
      <c r="E266" s="9">
        <f>+SUM(C266:D266)</f>
        <v>14.946441449031155</v>
      </c>
      <c r="F266" s="21">
        <v>3</v>
      </c>
      <c r="G266" s="22">
        <v>5</v>
      </c>
      <c r="H266" s="22">
        <v>5</v>
      </c>
      <c r="I266" s="18">
        <f>+E266+F266+G266+H266</f>
        <v>27.946441449031155</v>
      </c>
    </row>
    <row r="267" spans="1:9" x14ac:dyDescent="0.25">
      <c r="A267" s="17" t="s">
        <v>665</v>
      </c>
      <c r="B267" s="10" t="s">
        <v>666</v>
      </c>
      <c r="C267" s="11">
        <v>7.5484414490311558</v>
      </c>
      <c r="D267" s="11">
        <v>7.3980000000000006</v>
      </c>
      <c r="E267" s="9">
        <f>+SUM(C267:D267)</f>
        <v>14.946441449031155</v>
      </c>
      <c r="F267" s="21">
        <v>2</v>
      </c>
      <c r="G267" s="22">
        <v>5</v>
      </c>
      <c r="H267" s="22">
        <v>0</v>
      </c>
      <c r="I267" s="18">
        <f>+E267+F267+G267+H267</f>
        <v>21.946441449031155</v>
      </c>
    </row>
    <row r="268" spans="1:9" x14ac:dyDescent="0.25">
      <c r="A268" s="17" t="s">
        <v>999</v>
      </c>
      <c r="B268" s="10" t="s">
        <v>1000</v>
      </c>
      <c r="C268" s="11">
        <v>6.4161752316764824</v>
      </c>
      <c r="D268" s="11">
        <v>8.4939999999999998</v>
      </c>
      <c r="E268" s="9">
        <f>+SUM(C268:D268)</f>
        <v>14.910175231676483</v>
      </c>
      <c r="F268" s="21">
        <v>1</v>
      </c>
      <c r="G268" s="22">
        <v>2.5</v>
      </c>
      <c r="H268" s="22">
        <v>5</v>
      </c>
      <c r="I268" s="18">
        <f>+E268+F268+G268+H268</f>
        <v>23.410175231676483</v>
      </c>
    </row>
    <row r="269" spans="1:9" x14ac:dyDescent="0.25">
      <c r="A269" s="17" t="s">
        <v>274</v>
      </c>
      <c r="B269" s="10" t="s">
        <v>275</v>
      </c>
      <c r="C269" s="11">
        <v>8.8694187026116076</v>
      </c>
      <c r="D269" s="11">
        <v>6.0280000000000005</v>
      </c>
      <c r="E269" s="9">
        <f>+SUM(C269:D269)</f>
        <v>14.897418702611608</v>
      </c>
      <c r="F269" s="21">
        <v>1</v>
      </c>
      <c r="G269" s="22">
        <v>2.5</v>
      </c>
      <c r="H269" s="22">
        <v>5</v>
      </c>
      <c r="I269" s="18">
        <f>+E269+F269+G269+H269</f>
        <v>23.39741870261161</v>
      </c>
    </row>
    <row r="270" spans="1:9" x14ac:dyDescent="0.25">
      <c r="A270" s="17" t="s">
        <v>1422</v>
      </c>
      <c r="B270" s="10" t="s">
        <v>1423</v>
      </c>
      <c r="C270" s="11">
        <v>5.276360572872778</v>
      </c>
      <c r="D270" s="11">
        <v>9.59</v>
      </c>
      <c r="E270" s="9">
        <f>+SUM(C270:D270)</f>
        <v>14.866360572872779</v>
      </c>
      <c r="F270" s="21">
        <v>10</v>
      </c>
      <c r="G270" s="22">
        <v>0</v>
      </c>
      <c r="H270" s="22">
        <v>5</v>
      </c>
      <c r="I270" s="18">
        <f>+E270+F270+G270+H270</f>
        <v>29.866360572872779</v>
      </c>
    </row>
    <row r="271" spans="1:9" x14ac:dyDescent="0.25">
      <c r="A271" s="13" t="s">
        <v>550</v>
      </c>
      <c r="B271" s="13" t="s">
        <v>551</v>
      </c>
      <c r="C271" s="14">
        <v>7.7371524852569342</v>
      </c>
      <c r="D271" s="14">
        <v>7.1240000000000006</v>
      </c>
      <c r="E271" s="9">
        <f>+SUM(C271:D271)</f>
        <v>14.861152485256934</v>
      </c>
      <c r="F271" s="23">
        <v>1.5</v>
      </c>
      <c r="G271" s="24">
        <v>5</v>
      </c>
      <c r="H271" s="24">
        <v>5</v>
      </c>
      <c r="I271" s="18">
        <f>+E271+F271+G271+H271</f>
        <v>26.361152485256934</v>
      </c>
    </row>
    <row r="272" spans="1:9" x14ac:dyDescent="0.25">
      <c r="A272" s="17" t="s">
        <v>578</v>
      </c>
      <c r="B272" s="10" t="s">
        <v>579</v>
      </c>
      <c r="C272" s="11">
        <v>7.7371524852569342</v>
      </c>
      <c r="D272" s="11">
        <v>7.1240000000000006</v>
      </c>
      <c r="E272" s="9">
        <f>+SUM(C272:D272)</f>
        <v>14.861152485256934</v>
      </c>
      <c r="F272" s="21">
        <v>1</v>
      </c>
      <c r="G272" s="22">
        <v>5</v>
      </c>
      <c r="H272" s="22">
        <v>5</v>
      </c>
      <c r="I272" s="18">
        <f>+E272+F272+G272+H272</f>
        <v>25.861152485256934</v>
      </c>
    </row>
    <row r="273" spans="1:9" x14ac:dyDescent="0.25">
      <c r="A273" s="17" t="s">
        <v>750</v>
      </c>
      <c r="B273" s="10" t="s">
        <v>751</v>
      </c>
      <c r="C273" s="11">
        <v>7.171019376579598</v>
      </c>
      <c r="D273" s="11">
        <v>7.6720000000000006</v>
      </c>
      <c r="E273" s="9">
        <f>+SUM(C273:D273)</f>
        <v>14.843019376579598</v>
      </c>
      <c r="F273" s="21">
        <v>1</v>
      </c>
      <c r="G273" s="22">
        <v>5</v>
      </c>
      <c r="H273" s="22">
        <v>5</v>
      </c>
      <c r="I273" s="18">
        <f>+E273+F273+G273+H273</f>
        <v>25.843019376579598</v>
      </c>
    </row>
    <row r="274" spans="1:9" x14ac:dyDescent="0.25">
      <c r="A274" s="13" t="s">
        <v>519</v>
      </c>
      <c r="B274" s="13" t="s">
        <v>520</v>
      </c>
      <c r="C274" s="14">
        <v>7.9258635214827136</v>
      </c>
      <c r="D274" s="14">
        <v>6.8500000000000005</v>
      </c>
      <c r="E274" s="9">
        <f>+SUM(C274:D274)</f>
        <v>14.775863521482714</v>
      </c>
      <c r="F274" s="23">
        <v>2</v>
      </c>
      <c r="G274" s="24">
        <v>5</v>
      </c>
      <c r="H274" s="24">
        <v>5</v>
      </c>
      <c r="I274" s="18">
        <f>+E274+F274+G274+H274</f>
        <v>26.775863521482712</v>
      </c>
    </row>
    <row r="275" spans="1:9" x14ac:dyDescent="0.25">
      <c r="A275" s="17" t="s">
        <v>497</v>
      </c>
      <c r="B275" s="10" t="s">
        <v>498</v>
      </c>
      <c r="C275" s="11">
        <v>7.9258635214827136</v>
      </c>
      <c r="D275" s="11">
        <v>6.8500000000000005</v>
      </c>
      <c r="E275" s="9">
        <f>+SUM(C275:D275)</f>
        <v>14.775863521482714</v>
      </c>
      <c r="F275" s="21">
        <v>4</v>
      </c>
      <c r="G275" s="22">
        <v>0</v>
      </c>
      <c r="H275" s="22">
        <v>5</v>
      </c>
      <c r="I275" s="18">
        <f>+E275+F275+G275+H275</f>
        <v>23.775863521482712</v>
      </c>
    </row>
    <row r="276" spans="1:9" x14ac:dyDescent="0.25">
      <c r="A276" s="17" t="s">
        <v>1480</v>
      </c>
      <c r="B276" s="10" t="s">
        <v>1481</v>
      </c>
      <c r="C276" s="11">
        <v>4.9064869418702513</v>
      </c>
      <c r="D276" s="11">
        <v>9.8640000000000008</v>
      </c>
      <c r="E276" s="9">
        <f>+SUM(C276:D276)</f>
        <v>14.770486941870253</v>
      </c>
      <c r="F276" s="21">
        <v>3</v>
      </c>
      <c r="G276" s="22">
        <v>2.5</v>
      </c>
      <c r="H276" s="22">
        <v>2.5</v>
      </c>
      <c r="I276" s="18">
        <f>+E276+F276+G276+H276</f>
        <v>22.770486941870253</v>
      </c>
    </row>
    <row r="277" spans="1:9" x14ac:dyDescent="0.25">
      <c r="A277" s="13" t="s">
        <v>1023</v>
      </c>
      <c r="B277" s="13" t="s">
        <v>1024</v>
      </c>
      <c r="C277" s="14">
        <v>6.227464195450704</v>
      </c>
      <c r="D277" s="14">
        <v>8.4939999999999998</v>
      </c>
      <c r="E277" s="9">
        <f>+SUM(C277:D277)</f>
        <v>14.721464195450704</v>
      </c>
      <c r="F277" s="23">
        <v>10</v>
      </c>
      <c r="G277" s="24">
        <v>0</v>
      </c>
      <c r="H277" s="24">
        <v>5</v>
      </c>
      <c r="I277" s="18">
        <f>+E277+F277+G277+H277</f>
        <v>29.721464195450704</v>
      </c>
    </row>
    <row r="278" spans="1:9" x14ac:dyDescent="0.25">
      <c r="A278" s="13" t="s">
        <v>1015</v>
      </c>
      <c r="B278" s="13" t="s">
        <v>1016</v>
      </c>
      <c r="C278" s="14">
        <v>6.227464195450704</v>
      </c>
      <c r="D278" s="14">
        <v>8.4939999999999998</v>
      </c>
      <c r="E278" s="9">
        <f>+SUM(C278:D278)</f>
        <v>14.721464195450704</v>
      </c>
      <c r="F278" s="23">
        <v>1</v>
      </c>
      <c r="G278" s="24">
        <v>0</v>
      </c>
      <c r="H278" s="24">
        <v>0</v>
      </c>
      <c r="I278" s="18">
        <f>+E278+F278+G278+H278</f>
        <v>15.721464195450704</v>
      </c>
    </row>
    <row r="279" spans="1:9" x14ac:dyDescent="0.25">
      <c r="A279" s="17" t="s">
        <v>1590</v>
      </c>
      <c r="B279" s="10" t="s">
        <v>1591</v>
      </c>
      <c r="C279" s="11">
        <v>4.7177759056444728</v>
      </c>
      <c r="D279" s="11">
        <v>10</v>
      </c>
      <c r="E279" s="9">
        <f>+SUM(C279:D279)</f>
        <v>14.717775905644473</v>
      </c>
      <c r="F279" s="21">
        <v>5</v>
      </c>
      <c r="G279" s="22">
        <v>2.5</v>
      </c>
      <c r="H279" s="22">
        <v>5</v>
      </c>
      <c r="I279" s="18">
        <f>+E279+F279+G279+H279</f>
        <v>27.217775905644473</v>
      </c>
    </row>
    <row r="280" spans="1:9" x14ac:dyDescent="0.25">
      <c r="A280" s="13" t="s">
        <v>328</v>
      </c>
      <c r="B280" s="13" t="s">
        <v>329</v>
      </c>
      <c r="C280" s="14">
        <v>8.68070766638583</v>
      </c>
      <c r="D280" s="14">
        <v>6.0280000000000005</v>
      </c>
      <c r="E280" s="9">
        <f>+SUM(C280:D280)</f>
        <v>14.70870766638583</v>
      </c>
      <c r="F280" s="23">
        <v>2</v>
      </c>
      <c r="G280" s="24">
        <v>5</v>
      </c>
      <c r="H280" s="24">
        <v>5</v>
      </c>
      <c r="I280" s="18">
        <f>+E280+F280+G280+H280</f>
        <v>26.70870766638583</v>
      </c>
    </row>
    <row r="281" spans="1:9" x14ac:dyDescent="0.25">
      <c r="A281" s="17" t="s">
        <v>312</v>
      </c>
      <c r="B281" s="10" t="s">
        <v>313</v>
      </c>
      <c r="C281" s="11">
        <v>8.68070766638583</v>
      </c>
      <c r="D281" s="11">
        <v>6.0280000000000005</v>
      </c>
      <c r="E281" s="9">
        <f>+SUM(C281:D281)</f>
        <v>14.70870766638583</v>
      </c>
      <c r="F281" s="21">
        <v>1</v>
      </c>
      <c r="G281" s="22">
        <v>5</v>
      </c>
      <c r="H281" s="22">
        <v>0</v>
      </c>
      <c r="I281" s="18">
        <f>+E281+F281+G281+H281</f>
        <v>20.70870766638583</v>
      </c>
    </row>
    <row r="282" spans="1:9" x14ac:dyDescent="0.25">
      <c r="A282" s="13" t="s">
        <v>480</v>
      </c>
      <c r="B282" s="13" t="s">
        <v>481</v>
      </c>
      <c r="C282" s="14">
        <v>8.114574557708492</v>
      </c>
      <c r="D282" s="14">
        <v>6.5760000000000005</v>
      </c>
      <c r="E282" s="9">
        <f>+SUM(C282:D282)</f>
        <v>14.690574557708493</v>
      </c>
      <c r="F282" s="23">
        <v>2</v>
      </c>
      <c r="G282" s="24">
        <v>0</v>
      </c>
      <c r="H282" s="24">
        <v>0</v>
      </c>
      <c r="I282" s="18">
        <f>+E282+F282+G282+H282</f>
        <v>16.690574557708494</v>
      </c>
    </row>
    <row r="283" spans="1:9" x14ac:dyDescent="0.25">
      <c r="A283" s="13" t="s">
        <v>688</v>
      </c>
      <c r="B283" s="13" t="s">
        <v>689</v>
      </c>
      <c r="C283" s="14">
        <v>7.5484414490311558</v>
      </c>
      <c r="D283" s="14">
        <v>7.1240000000000006</v>
      </c>
      <c r="E283" s="9">
        <f>+SUM(C283:D283)</f>
        <v>14.672441449031156</v>
      </c>
      <c r="F283" s="23">
        <v>7.5</v>
      </c>
      <c r="G283" s="24">
        <v>5</v>
      </c>
      <c r="H283" s="24">
        <v>5</v>
      </c>
      <c r="I283" s="18">
        <f>+E283+F283+G283+H283</f>
        <v>32.172441449031155</v>
      </c>
    </row>
    <row r="284" spans="1:9" x14ac:dyDescent="0.25">
      <c r="A284" s="13" t="s">
        <v>675</v>
      </c>
      <c r="B284" s="13" t="s">
        <v>676</v>
      </c>
      <c r="C284" s="14">
        <v>7.5484414490311558</v>
      </c>
      <c r="D284" s="14">
        <v>7.1240000000000006</v>
      </c>
      <c r="E284" s="9">
        <f>+SUM(C284:D284)</f>
        <v>14.672441449031156</v>
      </c>
      <c r="F284" s="23">
        <v>1</v>
      </c>
      <c r="G284" s="24">
        <v>2.5</v>
      </c>
      <c r="H284" s="24">
        <v>0</v>
      </c>
      <c r="I284" s="18">
        <f>+E284+F284+G284+H284</f>
        <v>18.172441449031155</v>
      </c>
    </row>
    <row r="285" spans="1:9" x14ac:dyDescent="0.25">
      <c r="A285" s="17" t="s">
        <v>690</v>
      </c>
      <c r="B285" s="10" t="s">
        <v>691</v>
      </c>
      <c r="C285" s="11">
        <v>7.5484414490311558</v>
      </c>
      <c r="D285" s="11">
        <v>7.1240000000000006</v>
      </c>
      <c r="E285" s="9">
        <f>+SUM(C285:D285)</f>
        <v>14.672441449031156</v>
      </c>
      <c r="F285" s="21">
        <v>2</v>
      </c>
      <c r="G285" s="22">
        <v>0</v>
      </c>
      <c r="H285" s="22">
        <v>0</v>
      </c>
      <c r="I285" s="18">
        <f>+E285+F285+G285+H285</f>
        <v>16.672441449031155</v>
      </c>
    </row>
    <row r="286" spans="1:9" x14ac:dyDescent="0.25">
      <c r="A286" s="13" t="s">
        <v>107</v>
      </c>
      <c r="B286" s="13" t="s">
        <v>108</v>
      </c>
      <c r="C286" s="14">
        <v>10</v>
      </c>
      <c r="D286" s="14">
        <v>4.6580000000000004</v>
      </c>
      <c r="E286" s="9">
        <f>+SUM(C286:D286)</f>
        <v>14.658000000000001</v>
      </c>
      <c r="F286" s="23">
        <v>1</v>
      </c>
      <c r="G286" s="24">
        <v>5</v>
      </c>
      <c r="H286" s="24">
        <v>5</v>
      </c>
      <c r="I286" s="18">
        <f>+E286+F286+G286+H286</f>
        <v>25.658000000000001</v>
      </c>
    </row>
    <row r="287" spans="1:9" x14ac:dyDescent="0.25">
      <c r="A287" s="17" t="s">
        <v>792</v>
      </c>
      <c r="B287" s="10" t="s">
        <v>793</v>
      </c>
      <c r="C287" s="11">
        <v>6.9823083403538195</v>
      </c>
      <c r="D287" s="11">
        <v>7.6720000000000006</v>
      </c>
      <c r="E287" s="9">
        <f>+SUM(C287:D287)</f>
        <v>14.65430834035382</v>
      </c>
      <c r="F287" s="21">
        <v>2</v>
      </c>
      <c r="G287" s="22">
        <v>5</v>
      </c>
      <c r="H287" s="22">
        <v>5</v>
      </c>
      <c r="I287" s="18">
        <f>+E287+F287+G287+H287</f>
        <v>26.654308340353822</v>
      </c>
    </row>
    <row r="288" spans="1:9" x14ac:dyDescent="0.25">
      <c r="A288" s="17" t="s">
        <v>1182</v>
      </c>
      <c r="B288" s="10" t="s">
        <v>1183</v>
      </c>
      <c r="C288" s="11">
        <v>5.8500421229991462</v>
      </c>
      <c r="D288" s="11">
        <v>8.7680000000000007</v>
      </c>
      <c r="E288" s="9">
        <f>+SUM(C288:D288)</f>
        <v>14.618042122999146</v>
      </c>
      <c r="F288" s="21">
        <v>1</v>
      </c>
      <c r="G288" s="22">
        <v>5</v>
      </c>
      <c r="H288" s="22">
        <v>5</v>
      </c>
      <c r="I288" s="18">
        <f>+E288+F288+G288+H288</f>
        <v>25.618042122999146</v>
      </c>
    </row>
    <row r="289" spans="1:9" x14ac:dyDescent="0.25">
      <c r="A289" s="13" t="s">
        <v>1184</v>
      </c>
      <c r="B289" s="13" t="s">
        <v>1185</v>
      </c>
      <c r="C289" s="14">
        <v>5.8500421229991462</v>
      </c>
      <c r="D289" s="14">
        <v>8.7680000000000007</v>
      </c>
      <c r="E289" s="9">
        <f>+SUM(C289:D289)</f>
        <v>14.618042122999146</v>
      </c>
      <c r="F289" s="23">
        <v>1</v>
      </c>
      <c r="G289" s="24">
        <v>5</v>
      </c>
      <c r="H289" s="24">
        <v>5</v>
      </c>
      <c r="I289" s="18">
        <f>+E289+F289+G289+H289</f>
        <v>25.618042122999146</v>
      </c>
    </row>
    <row r="290" spans="1:9" x14ac:dyDescent="0.25">
      <c r="A290" s="17" t="s">
        <v>1196</v>
      </c>
      <c r="B290" s="10" t="s">
        <v>1197</v>
      </c>
      <c r="C290" s="11">
        <v>5.8500421229991462</v>
      </c>
      <c r="D290" s="11">
        <v>8.7680000000000007</v>
      </c>
      <c r="E290" s="9">
        <f>+SUM(C290:D290)</f>
        <v>14.618042122999146</v>
      </c>
      <c r="F290" s="21">
        <v>1</v>
      </c>
      <c r="G290" s="22">
        <v>0</v>
      </c>
      <c r="H290" s="22">
        <v>0</v>
      </c>
      <c r="I290" s="18">
        <f>+E290+F290+G290+H290</f>
        <v>15.618042122999146</v>
      </c>
    </row>
    <row r="291" spans="1:9" x14ac:dyDescent="0.25">
      <c r="A291" s="17" t="s">
        <v>570</v>
      </c>
      <c r="B291" s="10" t="s">
        <v>571</v>
      </c>
      <c r="C291" s="11">
        <v>7.7371524852569342</v>
      </c>
      <c r="D291" s="11">
        <v>6.8500000000000005</v>
      </c>
      <c r="E291" s="9">
        <f>+SUM(C291:D291)</f>
        <v>14.587152485256935</v>
      </c>
      <c r="F291" s="21">
        <v>9.5</v>
      </c>
      <c r="G291" s="22">
        <v>5</v>
      </c>
      <c r="H291" s="22">
        <v>5</v>
      </c>
      <c r="I291" s="18">
        <f>+E291+F291+G291+H291</f>
        <v>34.087152485256937</v>
      </c>
    </row>
    <row r="292" spans="1:9" x14ac:dyDescent="0.25">
      <c r="A292" s="13" t="s">
        <v>552</v>
      </c>
      <c r="B292" s="13" t="s">
        <v>553</v>
      </c>
      <c r="C292" s="14">
        <v>7.7371524852569342</v>
      </c>
      <c r="D292" s="14">
        <v>6.8500000000000005</v>
      </c>
      <c r="E292" s="9">
        <f>+SUM(C292:D292)</f>
        <v>14.587152485256935</v>
      </c>
      <c r="F292" s="23">
        <v>5</v>
      </c>
      <c r="G292" s="24">
        <v>0</v>
      </c>
      <c r="H292" s="24">
        <v>5</v>
      </c>
      <c r="I292" s="18">
        <f>+E292+F292+G292+H292</f>
        <v>24.587152485256937</v>
      </c>
    </row>
    <row r="293" spans="1:9" x14ac:dyDescent="0.25">
      <c r="A293" s="13" t="s">
        <v>1689</v>
      </c>
      <c r="B293" s="13" t="s">
        <v>1690</v>
      </c>
      <c r="C293" s="14"/>
      <c r="D293" s="14"/>
      <c r="E293" s="9">
        <v>14.574999999999999</v>
      </c>
      <c r="F293" s="23">
        <v>10</v>
      </c>
      <c r="G293" s="24">
        <v>5</v>
      </c>
      <c r="H293" s="24">
        <v>5</v>
      </c>
      <c r="I293" s="18">
        <f>+E293+F293+G293+H293</f>
        <v>34.575000000000003</v>
      </c>
    </row>
    <row r="294" spans="1:9" x14ac:dyDescent="0.25">
      <c r="A294" s="17" t="s">
        <v>752</v>
      </c>
      <c r="B294" s="10" t="s">
        <v>753</v>
      </c>
      <c r="C294" s="11">
        <v>7.171019376579598</v>
      </c>
      <c r="D294" s="11">
        <v>7.3980000000000006</v>
      </c>
      <c r="E294" s="9">
        <f>+SUM(C294:D294)</f>
        <v>14.569019376579599</v>
      </c>
      <c r="F294" s="21">
        <v>9</v>
      </c>
      <c r="G294" s="22">
        <v>5</v>
      </c>
      <c r="H294" s="22">
        <v>5</v>
      </c>
      <c r="I294" s="18">
        <f>+E294+F294+G294+H294</f>
        <v>33.569019376579597</v>
      </c>
    </row>
    <row r="295" spans="1:9" x14ac:dyDescent="0.25">
      <c r="A295" s="13" t="s">
        <v>734</v>
      </c>
      <c r="B295" s="13" t="s">
        <v>735</v>
      </c>
      <c r="C295" s="14">
        <v>7.171019376579598</v>
      </c>
      <c r="D295" s="14">
        <v>7.3980000000000006</v>
      </c>
      <c r="E295" s="9">
        <f>+SUM(C295:D295)</f>
        <v>14.569019376579599</v>
      </c>
      <c r="F295" s="23">
        <v>1</v>
      </c>
      <c r="G295" s="24">
        <v>5</v>
      </c>
      <c r="H295" s="24">
        <v>5</v>
      </c>
      <c r="I295" s="18">
        <f>+E295+F295+G295+H295</f>
        <v>25.569019376579597</v>
      </c>
    </row>
    <row r="296" spans="1:9" x14ac:dyDescent="0.25">
      <c r="A296" s="17" t="s">
        <v>762</v>
      </c>
      <c r="B296" s="10" t="s">
        <v>763</v>
      </c>
      <c r="C296" s="11">
        <v>7.171019376579598</v>
      </c>
      <c r="D296" s="11">
        <v>7.3980000000000006</v>
      </c>
      <c r="E296" s="9">
        <f>+SUM(C296:D296)</f>
        <v>14.569019376579599</v>
      </c>
      <c r="F296" s="21">
        <v>1</v>
      </c>
      <c r="G296" s="22">
        <v>2.5</v>
      </c>
      <c r="H296" s="22">
        <v>0</v>
      </c>
      <c r="I296" s="18">
        <f>+E296+F296+G296+H296</f>
        <v>18.069019376579597</v>
      </c>
    </row>
    <row r="297" spans="1:9" x14ac:dyDescent="0.25">
      <c r="A297" s="13" t="s">
        <v>244</v>
      </c>
      <c r="B297" s="13" t="s">
        <v>245</v>
      </c>
      <c r="C297" s="14">
        <v>9.0581297388373869</v>
      </c>
      <c r="D297" s="14">
        <v>5.48</v>
      </c>
      <c r="E297" s="9">
        <f>+SUM(C297:D297)</f>
        <v>14.538129738837387</v>
      </c>
      <c r="F297" s="23">
        <v>1</v>
      </c>
      <c r="G297" s="24">
        <v>0</v>
      </c>
      <c r="H297" s="24">
        <v>0</v>
      </c>
      <c r="I297" s="18">
        <f>+E297+F297+G297+H297</f>
        <v>15.538129738837387</v>
      </c>
    </row>
    <row r="298" spans="1:9" x14ac:dyDescent="0.25">
      <c r="A298" s="13" t="s">
        <v>1082</v>
      </c>
      <c r="B298" s="13" t="s">
        <v>1083</v>
      </c>
      <c r="C298" s="14">
        <v>6.0387531592249246</v>
      </c>
      <c r="D298" s="14">
        <v>8.4939999999999998</v>
      </c>
      <c r="E298" s="9">
        <f>+SUM(C298:D298)</f>
        <v>14.532753159224924</v>
      </c>
      <c r="F298" s="23">
        <v>5</v>
      </c>
      <c r="G298" s="24">
        <v>5</v>
      </c>
      <c r="H298" s="24">
        <v>5</v>
      </c>
      <c r="I298" s="18">
        <f>+E298+F298+G298+H298</f>
        <v>29.532753159224924</v>
      </c>
    </row>
    <row r="299" spans="1:9" x14ac:dyDescent="0.25">
      <c r="A299" s="13" t="s">
        <v>1094</v>
      </c>
      <c r="B299" s="13" t="s">
        <v>1095</v>
      </c>
      <c r="C299" s="14">
        <v>6.0387531592249246</v>
      </c>
      <c r="D299" s="14">
        <v>8.4939999999999998</v>
      </c>
      <c r="E299" s="9">
        <f>+SUM(C299:D299)</f>
        <v>14.532753159224924</v>
      </c>
      <c r="F299" s="23">
        <v>10</v>
      </c>
      <c r="G299" s="24">
        <v>2.5</v>
      </c>
      <c r="H299" s="24">
        <v>5</v>
      </c>
      <c r="I299" s="18">
        <f>+E299+F299+G299+H299</f>
        <v>32.032753159224924</v>
      </c>
    </row>
    <row r="300" spans="1:9" x14ac:dyDescent="0.25">
      <c r="A300" s="13" t="s">
        <v>401</v>
      </c>
      <c r="B300" s="13" t="s">
        <v>402</v>
      </c>
      <c r="C300" s="14">
        <v>8.4919966301600507</v>
      </c>
      <c r="D300" s="14">
        <v>6.0280000000000005</v>
      </c>
      <c r="E300" s="9">
        <f>+SUM(C300:D300)</f>
        <v>14.519996630160051</v>
      </c>
      <c r="F300" s="23">
        <v>10</v>
      </c>
      <c r="G300" s="24">
        <v>5</v>
      </c>
      <c r="H300" s="24">
        <v>5</v>
      </c>
      <c r="I300" s="18">
        <f>+E300+F300+G300+H300</f>
        <v>34.519996630160051</v>
      </c>
    </row>
    <row r="301" spans="1:9" x14ac:dyDescent="0.25">
      <c r="A301" s="17" t="s">
        <v>716</v>
      </c>
      <c r="B301" s="10" t="s">
        <v>717</v>
      </c>
      <c r="C301" s="11">
        <v>7.3597304128053764</v>
      </c>
      <c r="D301" s="11">
        <v>7.1240000000000006</v>
      </c>
      <c r="E301" s="9">
        <f>+SUM(C301:D301)</f>
        <v>14.483730412805377</v>
      </c>
      <c r="F301" s="21">
        <v>1.75</v>
      </c>
      <c r="G301" s="22">
        <v>2.5</v>
      </c>
      <c r="H301" s="22">
        <v>5</v>
      </c>
      <c r="I301" s="18">
        <f>+E301+F301+G301+H301</f>
        <v>23.733730412805379</v>
      </c>
    </row>
    <row r="302" spans="1:9" x14ac:dyDescent="0.25">
      <c r="A302" s="17" t="s">
        <v>714</v>
      </c>
      <c r="B302" s="10" t="s">
        <v>715</v>
      </c>
      <c r="C302" s="11">
        <v>7.3597304128053764</v>
      </c>
      <c r="D302" s="11">
        <v>7.1240000000000006</v>
      </c>
      <c r="E302" s="9">
        <f>+SUM(C302:D302)</f>
        <v>14.483730412805377</v>
      </c>
      <c r="F302" s="21">
        <v>1</v>
      </c>
      <c r="G302" s="22">
        <v>0</v>
      </c>
      <c r="H302" s="22">
        <v>0</v>
      </c>
      <c r="I302" s="18">
        <f>+E302+F302+G302+H302</f>
        <v>15.483730412805377</v>
      </c>
    </row>
    <row r="303" spans="1:9" x14ac:dyDescent="0.25">
      <c r="A303" s="13" t="s">
        <v>621</v>
      </c>
      <c r="B303" s="13" t="s">
        <v>622</v>
      </c>
      <c r="C303" s="14">
        <v>7.5484414490311558</v>
      </c>
      <c r="D303" s="14">
        <v>6.8500000000000005</v>
      </c>
      <c r="E303" s="9">
        <f>+SUM(C303:D303)</f>
        <v>14.398441449031157</v>
      </c>
      <c r="F303" s="23">
        <v>10</v>
      </c>
      <c r="G303" s="24">
        <v>5</v>
      </c>
      <c r="H303" s="24">
        <v>5</v>
      </c>
      <c r="I303" s="18">
        <f>+E303+F303+G303+H303</f>
        <v>34.398441449031154</v>
      </c>
    </row>
    <row r="304" spans="1:9" x14ac:dyDescent="0.25">
      <c r="A304" s="13" t="s">
        <v>667</v>
      </c>
      <c r="B304" s="13" t="s">
        <v>668</v>
      </c>
      <c r="C304" s="14">
        <v>7.5484414490311558</v>
      </c>
      <c r="D304" s="14">
        <v>6.8500000000000005</v>
      </c>
      <c r="E304" s="9">
        <f>+SUM(C304:D304)</f>
        <v>14.398441449031157</v>
      </c>
      <c r="F304" s="23">
        <v>4.5</v>
      </c>
      <c r="G304" s="24">
        <v>5</v>
      </c>
      <c r="H304" s="24">
        <v>5</v>
      </c>
      <c r="I304" s="18">
        <f>+E304+F304+G304+H304</f>
        <v>28.898441449031157</v>
      </c>
    </row>
    <row r="305" spans="1:9" x14ac:dyDescent="0.25">
      <c r="A305" s="13" t="s">
        <v>631</v>
      </c>
      <c r="B305" s="13" t="s">
        <v>632</v>
      </c>
      <c r="C305" s="14">
        <v>7.5484414490311558</v>
      </c>
      <c r="D305" s="14">
        <v>6.8500000000000005</v>
      </c>
      <c r="E305" s="9">
        <f>+SUM(C305:D305)</f>
        <v>14.398441449031157</v>
      </c>
      <c r="F305" s="23">
        <v>1</v>
      </c>
      <c r="G305" s="24">
        <v>5</v>
      </c>
      <c r="H305" s="24">
        <v>5</v>
      </c>
      <c r="I305" s="18">
        <f>+E305+F305+G305+H305</f>
        <v>25.398441449031157</v>
      </c>
    </row>
    <row r="306" spans="1:9" x14ac:dyDescent="0.25">
      <c r="A306" s="17" t="s">
        <v>639</v>
      </c>
      <c r="B306" s="10" t="s">
        <v>640</v>
      </c>
      <c r="C306" s="11">
        <v>7.5484414490311558</v>
      </c>
      <c r="D306" s="11">
        <v>6.8500000000000005</v>
      </c>
      <c r="E306" s="9">
        <f>+SUM(C306:D306)</f>
        <v>14.398441449031157</v>
      </c>
      <c r="F306" s="21">
        <v>4.5</v>
      </c>
      <c r="G306" s="22">
        <v>0</v>
      </c>
      <c r="H306" s="22">
        <v>5</v>
      </c>
      <c r="I306" s="18">
        <f>+E306+F306+G306+H306</f>
        <v>23.898441449031157</v>
      </c>
    </row>
    <row r="307" spans="1:9" x14ac:dyDescent="0.25">
      <c r="A307" s="13" t="s">
        <v>633</v>
      </c>
      <c r="B307" s="13" t="s">
        <v>634</v>
      </c>
      <c r="C307" s="14">
        <v>7.5484414490311558</v>
      </c>
      <c r="D307" s="14">
        <v>6.8500000000000005</v>
      </c>
      <c r="E307" s="9">
        <f>+SUM(C307:D307)</f>
        <v>14.398441449031157</v>
      </c>
      <c r="F307" s="23">
        <v>1</v>
      </c>
      <c r="G307" s="24">
        <v>2.5</v>
      </c>
      <c r="H307" s="24">
        <v>5</v>
      </c>
      <c r="I307" s="18">
        <f>+E307+F307+G307+H307</f>
        <v>22.898441449031157</v>
      </c>
    </row>
    <row r="308" spans="1:9" x14ac:dyDescent="0.25">
      <c r="A308" s="13" t="s">
        <v>661</v>
      </c>
      <c r="B308" s="13" t="s">
        <v>662</v>
      </c>
      <c r="C308" s="14">
        <v>7.5484414490311558</v>
      </c>
      <c r="D308" s="14">
        <v>6.8500000000000005</v>
      </c>
      <c r="E308" s="9">
        <f>+SUM(C308:D308)</f>
        <v>14.398441449031157</v>
      </c>
      <c r="F308" s="23">
        <v>2</v>
      </c>
      <c r="G308" s="24">
        <v>0</v>
      </c>
      <c r="H308" s="24">
        <v>2.5</v>
      </c>
      <c r="I308" s="18">
        <f>+E308+F308+G308+H308</f>
        <v>18.898441449031157</v>
      </c>
    </row>
    <row r="309" spans="1:9" x14ac:dyDescent="0.25">
      <c r="A309" s="17" t="s">
        <v>95</v>
      </c>
      <c r="B309" s="10" t="s">
        <v>96</v>
      </c>
      <c r="C309" s="11">
        <v>10</v>
      </c>
      <c r="D309" s="11">
        <v>4.3840000000000003</v>
      </c>
      <c r="E309" s="9">
        <f>+SUM(C309:D309)</f>
        <v>14.384</v>
      </c>
      <c r="F309" s="21">
        <v>3.5</v>
      </c>
      <c r="G309" s="22">
        <v>2.5</v>
      </c>
      <c r="H309" s="22">
        <v>5</v>
      </c>
      <c r="I309" s="18">
        <f>+E309+F309+G309+H309</f>
        <v>25.384</v>
      </c>
    </row>
    <row r="310" spans="1:9" x14ac:dyDescent="0.25">
      <c r="A310" s="17" t="s">
        <v>790</v>
      </c>
      <c r="B310" s="10" t="s">
        <v>791</v>
      </c>
      <c r="C310" s="11">
        <v>6.9823083403538195</v>
      </c>
      <c r="D310" s="11">
        <v>7.3980000000000006</v>
      </c>
      <c r="E310" s="9">
        <f>+SUM(C310:D310)</f>
        <v>14.380308340353821</v>
      </c>
      <c r="F310" s="21">
        <v>1</v>
      </c>
      <c r="G310" s="22">
        <v>0</v>
      </c>
      <c r="H310" s="22">
        <v>2.5</v>
      </c>
      <c r="I310" s="18">
        <f>+E310+F310+G310+H310</f>
        <v>17.880308340353821</v>
      </c>
    </row>
    <row r="311" spans="1:9" x14ac:dyDescent="0.25">
      <c r="A311" s="17" t="s">
        <v>280</v>
      </c>
      <c r="B311" s="10" t="s">
        <v>281</v>
      </c>
      <c r="C311" s="11">
        <v>8.8694187026116076</v>
      </c>
      <c r="D311" s="11">
        <v>5.48</v>
      </c>
      <c r="E311" s="9">
        <f>+SUM(C311:D311)</f>
        <v>14.349418702611608</v>
      </c>
      <c r="F311" s="21">
        <v>1</v>
      </c>
      <c r="G311" s="22">
        <v>2.5</v>
      </c>
      <c r="H311" s="22">
        <v>2.5</v>
      </c>
      <c r="I311" s="18">
        <f>+E311+F311+G311+H311</f>
        <v>20.349418702611608</v>
      </c>
    </row>
    <row r="312" spans="1:9" x14ac:dyDescent="0.25">
      <c r="A312" s="17" t="s">
        <v>260</v>
      </c>
      <c r="B312" s="10" t="s">
        <v>261</v>
      </c>
      <c r="C312" s="11">
        <v>8.8694187026116076</v>
      </c>
      <c r="D312" s="11">
        <v>5.48</v>
      </c>
      <c r="E312" s="9">
        <f>+SUM(C312:D312)</f>
        <v>14.349418702611608</v>
      </c>
      <c r="F312" s="21">
        <v>1</v>
      </c>
      <c r="G312" s="22">
        <v>0</v>
      </c>
      <c r="H312" s="22">
        <v>0</v>
      </c>
      <c r="I312" s="18">
        <f>+E312+F312+G312+H312</f>
        <v>15.349418702611608</v>
      </c>
    </row>
    <row r="313" spans="1:9" x14ac:dyDescent="0.25">
      <c r="A313" s="17" t="s">
        <v>1202</v>
      </c>
      <c r="B313" s="10" t="s">
        <v>1203</v>
      </c>
      <c r="C313" s="11">
        <v>5.8500421229991462</v>
      </c>
      <c r="D313" s="11">
        <v>8.4939999999999998</v>
      </c>
      <c r="E313" s="9">
        <f>+SUM(C313:D313)</f>
        <v>14.344042122999145</v>
      </c>
      <c r="F313" s="21">
        <v>1</v>
      </c>
      <c r="G313" s="22">
        <v>0</v>
      </c>
      <c r="H313" s="22">
        <v>0</v>
      </c>
      <c r="I313" s="18">
        <f>+E313+F313+G313+H313</f>
        <v>15.344042122999145</v>
      </c>
    </row>
    <row r="314" spans="1:9" x14ac:dyDescent="0.25">
      <c r="A314" s="13" t="s">
        <v>1146</v>
      </c>
      <c r="B314" s="13" t="s">
        <v>1147</v>
      </c>
      <c r="C314" s="14">
        <v>5.8500421229991462</v>
      </c>
      <c r="D314" s="14">
        <v>8.49</v>
      </c>
      <c r="E314" s="9">
        <f>+SUM(C314:D314)</f>
        <v>14.340042122999147</v>
      </c>
      <c r="F314" s="23">
        <v>1.5</v>
      </c>
      <c r="G314" s="24">
        <v>5</v>
      </c>
      <c r="H314" s="24">
        <v>5</v>
      </c>
      <c r="I314" s="18">
        <f>+E314+F314+G314+H314</f>
        <v>25.840042122999147</v>
      </c>
    </row>
    <row r="315" spans="1:9" x14ac:dyDescent="0.25">
      <c r="A315" s="17" t="s">
        <v>744</v>
      </c>
      <c r="B315" s="10" t="s">
        <v>745</v>
      </c>
      <c r="C315" s="11">
        <v>7.171019376579598</v>
      </c>
      <c r="D315" s="11">
        <v>7.1240000000000006</v>
      </c>
      <c r="E315" s="9">
        <f>+SUM(C315:D315)</f>
        <v>14.295019376579599</v>
      </c>
      <c r="F315" s="21">
        <v>3</v>
      </c>
      <c r="G315" s="22">
        <v>5</v>
      </c>
      <c r="H315" s="22">
        <v>5</v>
      </c>
      <c r="I315" s="18">
        <f>+E315+F315+G315+H315</f>
        <v>27.295019376579599</v>
      </c>
    </row>
    <row r="316" spans="1:9" x14ac:dyDescent="0.25">
      <c r="A316" s="13" t="s">
        <v>242</v>
      </c>
      <c r="B316" s="13" t="s">
        <v>243</v>
      </c>
      <c r="C316" s="14">
        <v>9.0581297388373869</v>
      </c>
      <c r="D316" s="14">
        <v>5.2060000000000004</v>
      </c>
      <c r="E316" s="9">
        <f>+SUM(C316:D316)</f>
        <v>14.264129738837386</v>
      </c>
      <c r="F316" s="23">
        <v>10</v>
      </c>
      <c r="G316" s="24">
        <v>5</v>
      </c>
      <c r="H316" s="24">
        <v>5</v>
      </c>
      <c r="I316" s="18">
        <f>+E316+F316+G316+H316</f>
        <v>34.264129738837383</v>
      </c>
    </row>
    <row r="317" spans="1:9" x14ac:dyDescent="0.25">
      <c r="A317" s="17" t="s">
        <v>1114</v>
      </c>
      <c r="B317" s="10" t="s">
        <v>1115</v>
      </c>
      <c r="C317" s="11">
        <v>6.0387531592249246</v>
      </c>
      <c r="D317" s="11">
        <v>8.2200000000000006</v>
      </c>
      <c r="E317" s="9">
        <f>+SUM(C317:D317)</f>
        <v>14.258753159224925</v>
      </c>
      <c r="F317" s="21">
        <v>10</v>
      </c>
      <c r="G317" s="22">
        <v>5</v>
      </c>
      <c r="H317" s="22">
        <v>5</v>
      </c>
      <c r="I317" s="18">
        <f>+E317+F317+G317+H317</f>
        <v>34.258753159224923</v>
      </c>
    </row>
    <row r="318" spans="1:9" x14ac:dyDescent="0.25">
      <c r="A318" s="17" t="s">
        <v>484</v>
      </c>
      <c r="B318" s="10" t="s">
        <v>485</v>
      </c>
      <c r="C318" s="11">
        <v>7.9258635214827136</v>
      </c>
      <c r="D318" s="11">
        <v>6.3020000000000005</v>
      </c>
      <c r="E318" s="9">
        <f>+SUM(C318:D318)</f>
        <v>14.227863521482714</v>
      </c>
      <c r="F318" s="21">
        <v>3.5</v>
      </c>
      <c r="G318" s="22">
        <v>5</v>
      </c>
      <c r="H318" s="22">
        <v>2.5</v>
      </c>
      <c r="I318" s="18">
        <f>+E318+F318+G318+H318</f>
        <v>25.227863521482714</v>
      </c>
    </row>
    <row r="319" spans="1:9" x14ac:dyDescent="0.25">
      <c r="A319" s="13" t="s">
        <v>896</v>
      </c>
      <c r="B319" s="13" t="s">
        <v>897</v>
      </c>
      <c r="C319" s="14">
        <v>6.7935973041280402</v>
      </c>
      <c r="D319" s="14">
        <v>7.3980000000000006</v>
      </c>
      <c r="E319" s="9">
        <f>+SUM(C319:D319)</f>
        <v>14.191597304128042</v>
      </c>
      <c r="F319" s="23">
        <v>1</v>
      </c>
      <c r="G319" s="24">
        <v>0</v>
      </c>
      <c r="H319" s="24">
        <v>0</v>
      </c>
      <c r="I319" s="18">
        <f>+E319+F319+G319+H319</f>
        <v>15.191597304128042</v>
      </c>
    </row>
    <row r="320" spans="1:9" x14ac:dyDescent="0.25">
      <c r="A320" s="13" t="s">
        <v>298</v>
      </c>
      <c r="B320" s="13" t="s">
        <v>299</v>
      </c>
      <c r="C320" s="14">
        <v>8.68070766638583</v>
      </c>
      <c r="D320" s="14">
        <v>5.48</v>
      </c>
      <c r="E320" s="9">
        <f>+SUM(C320:D320)</f>
        <v>14.16070766638583</v>
      </c>
      <c r="F320" s="23">
        <v>3</v>
      </c>
      <c r="G320" s="24">
        <v>5</v>
      </c>
      <c r="H320" s="24">
        <v>5</v>
      </c>
      <c r="I320" s="18">
        <f>+E320+F320+G320+H320</f>
        <v>27.160707666385832</v>
      </c>
    </row>
    <row r="321" spans="1:9" x14ac:dyDescent="0.25">
      <c r="A321" s="13" t="s">
        <v>1239</v>
      </c>
      <c r="B321" s="13" t="s">
        <v>1240</v>
      </c>
      <c r="C321" s="14">
        <v>5.6613310867733668</v>
      </c>
      <c r="D321" s="14">
        <v>8.4939999999999998</v>
      </c>
      <c r="E321" s="9">
        <f>+SUM(C321:D321)</f>
        <v>14.155331086773366</v>
      </c>
      <c r="F321" s="23">
        <v>4</v>
      </c>
      <c r="G321" s="24">
        <v>5</v>
      </c>
      <c r="H321" s="24">
        <v>5</v>
      </c>
      <c r="I321" s="18">
        <f>+E321+F321+G321+H321</f>
        <v>28.155331086773366</v>
      </c>
    </row>
    <row r="322" spans="1:9" x14ac:dyDescent="0.25">
      <c r="A322" s="13" t="s">
        <v>1277</v>
      </c>
      <c r="B322" s="13" t="s">
        <v>1278</v>
      </c>
      <c r="C322" s="14">
        <v>5.6613310867733668</v>
      </c>
      <c r="D322" s="14">
        <v>8.4939999999999998</v>
      </c>
      <c r="E322" s="9">
        <f>+SUM(C322:D322)</f>
        <v>14.155331086773366</v>
      </c>
      <c r="F322" s="23">
        <v>10</v>
      </c>
      <c r="G322" s="24">
        <v>0</v>
      </c>
      <c r="H322" s="24">
        <v>5</v>
      </c>
      <c r="I322" s="18">
        <f>+E322+F322+G322+H322</f>
        <v>29.155331086773366</v>
      </c>
    </row>
    <row r="323" spans="1:9" x14ac:dyDescent="0.25">
      <c r="A323" s="17" t="s">
        <v>1338</v>
      </c>
      <c r="B323" s="10" t="s">
        <v>1339</v>
      </c>
      <c r="C323" s="11">
        <v>5.6613310867733668</v>
      </c>
      <c r="D323" s="11">
        <v>8.4939999999999998</v>
      </c>
      <c r="E323" s="9">
        <f>+SUM(C323:D323)</f>
        <v>14.155331086773366</v>
      </c>
      <c r="F323" s="21">
        <v>1</v>
      </c>
      <c r="G323" s="22">
        <v>2.5</v>
      </c>
      <c r="H323" s="22">
        <v>2.5</v>
      </c>
      <c r="I323" s="18">
        <f>+E323+F323+G323+H323</f>
        <v>20.155331086773366</v>
      </c>
    </row>
    <row r="324" spans="1:9" x14ac:dyDescent="0.25">
      <c r="A324" s="17" t="s">
        <v>460</v>
      </c>
      <c r="B324" s="10" t="s">
        <v>461</v>
      </c>
      <c r="C324" s="11">
        <v>8.114574557708492</v>
      </c>
      <c r="D324" s="11">
        <v>6.0280000000000005</v>
      </c>
      <c r="E324" s="9">
        <f>+SUM(C324:D324)</f>
        <v>14.142574557708492</v>
      </c>
      <c r="F324" s="21">
        <v>3.5</v>
      </c>
      <c r="G324" s="22">
        <v>5</v>
      </c>
      <c r="H324" s="22">
        <v>5</v>
      </c>
      <c r="I324" s="18">
        <f>+E324+F324+G324+H324</f>
        <v>27.642574557708492</v>
      </c>
    </row>
    <row r="325" spans="1:9" x14ac:dyDescent="0.25">
      <c r="A325" s="17" t="s">
        <v>470</v>
      </c>
      <c r="B325" s="10" t="s">
        <v>471</v>
      </c>
      <c r="C325" s="11">
        <v>8.114574557708492</v>
      </c>
      <c r="D325" s="11">
        <v>6.0280000000000005</v>
      </c>
      <c r="E325" s="9">
        <f>+SUM(C325:D325)</f>
        <v>14.142574557708492</v>
      </c>
      <c r="F325" s="21">
        <v>1</v>
      </c>
      <c r="G325" s="22">
        <v>2.5</v>
      </c>
      <c r="H325" s="22">
        <v>5</v>
      </c>
      <c r="I325" s="18">
        <f>+E325+F325+G325+H325</f>
        <v>22.642574557708492</v>
      </c>
    </row>
    <row r="326" spans="1:9" x14ac:dyDescent="0.25">
      <c r="A326" s="13" t="s">
        <v>684</v>
      </c>
      <c r="B326" s="13" t="s">
        <v>685</v>
      </c>
      <c r="C326" s="14">
        <v>7.5484414490311558</v>
      </c>
      <c r="D326" s="14">
        <v>6.5760000000000005</v>
      </c>
      <c r="E326" s="9">
        <f>+SUM(C326:D326)</f>
        <v>14.124441449031156</v>
      </c>
      <c r="F326" s="23">
        <v>2.75</v>
      </c>
      <c r="G326" s="24">
        <v>5</v>
      </c>
      <c r="H326" s="24">
        <v>5</v>
      </c>
      <c r="I326" s="18">
        <f>+E326+F326+G326+H326</f>
        <v>26.874441449031156</v>
      </c>
    </row>
    <row r="327" spans="1:9" x14ac:dyDescent="0.25">
      <c r="A327" s="17" t="s">
        <v>105</v>
      </c>
      <c r="B327" s="10" t="s">
        <v>106</v>
      </c>
      <c r="C327" s="11">
        <v>10</v>
      </c>
      <c r="D327" s="11">
        <v>4.1100000000000003</v>
      </c>
      <c r="E327" s="9">
        <f>+SUM(C327:D327)</f>
        <v>14.11</v>
      </c>
      <c r="F327" s="21">
        <v>2.5</v>
      </c>
      <c r="G327" s="22">
        <v>5</v>
      </c>
      <c r="H327" s="22">
        <v>5</v>
      </c>
      <c r="I327" s="18">
        <f>+E327+F327+G327+H327</f>
        <v>26.61</v>
      </c>
    </row>
    <row r="328" spans="1:9" x14ac:dyDescent="0.25">
      <c r="A328" s="13" t="s">
        <v>264</v>
      </c>
      <c r="B328" s="13" t="s">
        <v>265</v>
      </c>
      <c r="C328" s="14">
        <v>8.8694187026116076</v>
      </c>
      <c r="D328" s="14">
        <v>5.2060000000000004</v>
      </c>
      <c r="E328" s="9">
        <f>+SUM(C328:D328)</f>
        <v>14.075418702611607</v>
      </c>
      <c r="F328" s="23">
        <v>10</v>
      </c>
      <c r="G328" s="24">
        <v>5</v>
      </c>
      <c r="H328" s="24">
        <v>5</v>
      </c>
      <c r="I328" s="18">
        <f>+E328+F328+G328+H328</f>
        <v>34.075418702611607</v>
      </c>
    </row>
    <row r="329" spans="1:9" x14ac:dyDescent="0.25">
      <c r="A329" s="13" t="s">
        <v>266</v>
      </c>
      <c r="B329" s="13" t="s">
        <v>267</v>
      </c>
      <c r="C329" s="14">
        <v>8.8694187026116076</v>
      </c>
      <c r="D329" s="14">
        <v>5.2060000000000004</v>
      </c>
      <c r="E329" s="9">
        <f>+SUM(C329:D329)</f>
        <v>14.075418702611607</v>
      </c>
      <c r="F329" s="23">
        <v>1</v>
      </c>
      <c r="G329" s="24">
        <v>5</v>
      </c>
      <c r="H329" s="24">
        <v>5</v>
      </c>
      <c r="I329" s="18">
        <f>+E329+F329+G329+H329</f>
        <v>25.075418702611607</v>
      </c>
    </row>
    <row r="330" spans="1:9" x14ac:dyDescent="0.25">
      <c r="A330" s="17" t="s">
        <v>272</v>
      </c>
      <c r="B330" s="10" t="s">
        <v>273</v>
      </c>
      <c r="C330" s="11">
        <v>8.8694187026116076</v>
      </c>
      <c r="D330" s="11">
        <v>5.2060000000000004</v>
      </c>
      <c r="E330" s="9">
        <f>+SUM(C330:D330)</f>
        <v>14.075418702611607</v>
      </c>
      <c r="F330" s="21">
        <v>1</v>
      </c>
      <c r="G330" s="22">
        <v>5</v>
      </c>
      <c r="H330" s="22">
        <v>2.5</v>
      </c>
      <c r="I330" s="18">
        <f>+E330+F330+G330+H330</f>
        <v>22.575418702611607</v>
      </c>
    </row>
    <row r="331" spans="1:9" x14ac:dyDescent="0.25">
      <c r="A331" s="17" t="s">
        <v>1186</v>
      </c>
      <c r="B331" s="10" t="s">
        <v>1187</v>
      </c>
      <c r="C331" s="11">
        <v>5.8500421229991462</v>
      </c>
      <c r="D331" s="11">
        <v>8.2200000000000006</v>
      </c>
      <c r="E331" s="9">
        <f>+SUM(C331:D331)</f>
        <v>14.070042122999148</v>
      </c>
      <c r="F331" s="21">
        <v>1</v>
      </c>
      <c r="G331" s="22">
        <v>2.5</v>
      </c>
      <c r="H331" s="22">
        <v>5</v>
      </c>
      <c r="I331" s="18">
        <f>+E331+F331+G331+H331</f>
        <v>22.570042122999148</v>
      </c>
    </row>
    <row r="332" spans="1:9" x14ac:dyDescent="0.25">
      <c r="A332" s="13" t="s">
        <v>1166</v>
      </c>
      <c r="B332" s="13" t="s">
        <v>1167</v>
      </c>
      <c r="C332" s="14">
        <v>5.8500421229991462</v>
      </c>
      <c r="D332" s="14">
        <v>8.2200000000000006</v>
      </c>
      <c r="E332" s="9">
        <f>+SUM(C332:D332)</f>
        <v>14.070042122999148</v>
      </c>
      <c r="F332" s="23">
        <v>1</v>
      </c>
      <c r="G332" s="24">
        <v>5</v>
      </c>
      <c r="H332" s="24">
        <v>0</v>
      </c>
      <c r="I332" s="18">
        <f>+E332+F332+G332+H332</f>
        <v>20.070042122999148</v>
      </c>
    </row>
    <row r="333" spans="1:9" x14ac:dyDescent="0.25">
      <c r="A333" s="17" t="s">
        <v>1156</v>
      </c>
      <c r="B333" s="10" t="s">
        <v>1157</v>
      </c>
      <c r="C333" s="11">
        <v>5.8500421229991462</v>
      </c>
      <c r="D333" s="11">
        <v>8.2200000000000006</v>
      </c>
      <c r="E333" s="9">
        <f>+SUM(C333:D333)</f>
        <v>14.070042122999148</v>
      </c>
      <c r="F333" s="21">
        <v>1</v>
      </c>
      <c r="G333" s="22">
        <v>0</v>
      </c>
      <c r="H333" s="22">
        <v>5</v>
      </c>
      <c r="I333" s="18">
        <f>+E333+F333+G333+H333</f>
        <v>20.070042122999148</v>
      </c>
    </row>
    <row r="334" spans="1:9" x14ac:dyDescent="0.25">
      <c r="A334" s="13" t="s">
        <v>590</v>
      </c>
      <c r="B334" s="13" t="s">
        <v>591</v>
      </c>
      <c r="C334" s="14">
        <v>7.7371524852569342</v>
      </c>
      <c r="D334" s="14">
        <v>6.3020000000000005</v>
      </c>
      <c r="E334" s="9">
        <f>+SUM(C334:D334)</f>
        <v>14.039152485256935</v>
      </c>
      <c r="F334" s="23">
        <v>10</v>
      </c>
      <c r="G334" s="24">
        <v>2.5</v>
      </c>
      <c r="H334" s="24">
        <v>5</v>
      </c>
      <c r="I334" s="18">
        <f>+E334+F334+G334+H334</f>
        <v>31.539152485256935</v>
      </c>
    </row>
    <row r="335" spans="1:9" x14ac:dyDescent="0.25">
      <c r="A335" s="13" t="s">
        <v>963</v>
      </c>
      <c r="B335" s="13" t="s">
        <v>964</v>
      </c>
      <c r="C335" s="14">
        <v>6.6048862679022609</v>
      </c>
      <c r="D335" s="14">
        <v>7.3980000000000006</v>
      </c>
      <c r="E335" s="9">
        <f>+SUM(C335:D335)</f>
        <v>14.002886267902262</v>
      </c>
      <c r="F335" s="23">
        <v>10</v>
      </c>
      <c r="G335" s="24">
        <v>5</v>
      </c>
      <c r="H335" s="24">
        <v>5</v>
      </c>
      <c r="I335" s="18">
        <f>+E335+F335+G335+H335</f>
        <v>34.002886267902262</v>
      </c>
    </row>
    <row r="336" spans="1:9" x14ac:dyDescent="0.25">
      <c r="A336" s="17" t="s">
        <v>955</v>
      </c>
      <c r="B336" s="10" t="s">
        <v>956</v>
      </c>
      <c r="C336" s="11">
        <v>6.6048862679022609</v>
      </c>
      <c r="D336" s="11">
        <v>7.3980000000000006</v>
      </c>
      <c r="E336" s="9">
        <f>+SUM(C336:D336)</f>
        <v>14.002886267902262</v>
      </c>
      <c r="F336" s="21">
        <v>3</v>
      </c>
      <c r="G336" s="22">
        <v>5</v>
      </c>
      <c r="H336" s="22">
        <v>5</v>
      </c>
      <c r="I336" s="18">
        <f>+E336+F336+G336+H336</f>
        <v>27.002886267902262</v>
      </c>
    </row>
    <row r="337" spans="1:9" x14ac:dyDescent="0.25">
      <c r="A337" s="13" t="s">
        <v>928</v>
      </c>
      <c r="B337" s="13" t="s">
        <v>929</v>
      </c>
      <c r="C337" s="14">
        <v>6.6048862679022609</v>
      </c>
      <c r="D337" s="14">
        <v>7.3980000000000006</v>
      </c>
      <c r="E337" s="9">
        <f>+SUM(C337:D337)</f>
        <v>14.002886267902262</v>
      </c>
      <c r="F337" s="23">
        <v>1</v>
      </c>
      <c r="G337" s="24">
        <v>5</v>
      </c>
      <c r="H337" s="24">
        <v>5</v>
      </c>
      <c r="I337" s="18">
        <f>+E337+F337+G337+H337</f>
        <v>25.002886267902262</v>
      </c>
    </row>
    <row r="338" spans="1:9" x14ac:dyDescent="0.25">
      <c r="A338" s="17" t="s">
        <v>937</v>
      </c>
      <c r="B338" s="10" t="s">
        <v>938</v>
      </c>
      <c r="C338" s="11">
        <v>6.6048862679022609</v>
      </c>
      <c r="D338" s="11">
        <v>7.3980000000000006</v>
      </c>
      <c r="E338" s="9">
        <f>+SUM(C338:D338)</f>
        <v>14.002886267902262</v>
      </c>
      <c r="F338" s="21">
        <v>1</v>
      </c>
      <c r="G338" s="22">
        <v>5</v>
      </c>
      <c r="H338" s="22">
        <v>5</v>
      </c>
      <c r="I338" s="18">
        <f>+E338+F338+G338+H338</f>
        <v>25.002886267902262</v>
      </c>
    </row>
    <row r="339" spans="1:9" x14ac:dyDescent="0.25">
      <c r="A339" s="13" t="s">
        <v>961</v>
      </c>
      <c r="B339" s="13" t="s">
        <v>962</v>
      </c>
      <c r="C339" s="14">
        <v>6.6048862679022609</v>
      </c>
      <c r="D339" s="14">
        <v>7.3980000000000006</v>
      </c>
      <c r="E339" s="9">
        <f>+SUM(C339:D339)</f>
        <v>14.002886267902262</v>
      </c>
      <c r="F339" s="23">
        <v>2</v>
      </c>
      <c r="G339" s="24">
        <v>0</v>
      </c>
      <c r="H339" s="24">
        <v>5</v>
      </c>
      <c r="I339" s="18">
        <f>+E339+F339+G339+H339</f>
        <v>21.002886267902262</v>
      </c>
    </row>
    <row r="340" spans="1:9" x14ac:dyDescent="0.25">
      <c r="A340" s="17" t="s">
        <v>914</v>
      </c>
      <c r="B340" s="10" t="s">
        <v>915</v>
      </c>
      <c r="C340" s="11">
        <v>6.6048862679022609</v>
      </c>
      <c r="D340" s="11">
        <v>7.3980000000000006</v>
      </c>
      <c r="E340" s="9">
        <f>+SUM(C340:D340)</f>
        <v>14.002886267902262</v>
      </c>
      <c r="F340" s="21">
        <v>1</v>
      </c>
      <c r="G340" s="22">
        <v>0</v>
      </c>
      <c r="H340" s="22">
        <v>5</v>
      </c>
      <c r="I340" s="18">
        <f>+E340+F340+G340+H340</f>
        <v>20.002886267902262</v>
      </c>
    </row>
    <row r="341" spans="1:9" x14ac:dyDescent="0.25">
      <c r="A341" s="13" t="s">
        <v>234</v>
      </c>
      <c r="B341" s="13" t="s">
        <v>235</v>
      </c>
      <c r="C341" s="14">
        <v>9.0581297388373869</v>
      </c>
      <c r="D341" s="14">
        <v>4.9320000000000004</v>
      </c>
      <c r="E341" s="9">
        <f>+SUM(C341:D341)</f>
        <v>13.990129738837387</v>
      </c>
      <c r="F341" s="23">
        <v>1</v>
      </c>
      <c r="G341" s="24">
        <v>0</v>
      </c>
      <c r="H341" s="24">
        <v>5</v>
      </c>
      <c r="I341" s="18">
        <f>+E341+F341+G341+H341</f>
        <v>19.990129738837389</v>
      </c>
    </row>
    <row r="342" spans="1:9" x14ac:dyDescent="0.25">
      <c r="A342" s="17" t="s">
        <v>409</v>
      </c>
      <c r="B342" s="10" t="s">
        <v>410</v>
      </c>
      <c r="C342" s="11">
        <v>8.4919966301600507</v>
      </c>
      <c r="D342" s="11">
        <v>5.48</v>
      </c>
      <c r="E342" s="9">
        <f>+SUM(C342:D342)</f>
        <v>13.971996630160051</v>
      </c>
      <c r="F342" s="21">
        <v>10</v>
      </c>
      <c r="G342" s="22">
        <v>2.5</v>
      </c>
      <c r="H342" s="22">
        <v>5</v>
      </c>
      <c r="I342" s="18">
        <f>+E342+F342+G342+H342</f>
        <v>31.471996630160049</v>
      </c>
    </row>
    <row r="343" spans="1:9" x14ac:dyDescent="0.25">
      <c r="A343" s="13" t="s">
        <v>361</v>
      </c>
      <c r="B343" s="13" t="s">
        <v>362</v>
      </c>
      <c r="C343" s="14">
        <v>8.4919966301600507</v>
      </c>
      <c r="D343" s="14">
        <v>5.48</v>
      </c>
      <c r="E343" s="9">
        <f>+SUM(C343:D343)</f>
        <v>13.971996630160051</v>
      </c>
      <c r="F343" s="23">
        <v>3.5</v>
      </c>
      <c r="G343" s="24">
        <v>5</v>
      </c>
      <c r="H343" s="24">
        <v>5</v>
      </c>
      <c r="I343" s="18">
        <f>+E343+F343+G343+H343</f>
        <v>27.471996630160049</v>
      </c>
    </row>
    <row r="344" spans="1:9" x14ac:dyDescent="0.25">
      <c r="A344" s="13" t="s">
        <v>524</v>
      </c>
      <c r="B344" s="13" t="s">
        <v>525</v>
      </c>
      <c r="C344" s="14">
        <v>7.9258635214827136</v>
      </c>
      <c r="D344" s="14">
        <v>6.0280000000000005</v>
      </c>
      <c r="E344" s="9">
        <f>+SUM(C344:D344)</f>
        <v>13.953863521482713</v>
      </c>
      <c r="F344" s="23">
        <v>1</v>
      </c>
      <c r="G344" s="24">
        <v>2.5</v>
      </c>
      <c r="H344" s="24">
        <v>5</v>
      </c>
      <c r="I344" s="18">
        <f>+E344+F344+G344+H344</f>
        <v>22.453863521482713</v>
      </c>
    </row>
    <row r="345" spans="1:9" x14ac:dyDescent="0.25">
      <c r="A345" s="17" t="s">
        <v>834</v>
      </c>
      <c r="B345" s="10" t="s">
        <v>835</v>
      </c>
      <c r="C345" s="11">
        <v>6.7935973041280402</v>
      </c>
      <c r="D345" s="11">
        <v>7.1240000000000006</v>
      </c>
      <c r="E345" s="9">
        <f>+SUM(C345:D345)</f>
        <v>13.917597304128041</v>
      </c>
      <c r="F345" s="21">
        <v>10</v>
      </c>
      <c r="G345" s="22">
        <v>0</v>
      </c>
      <c r="H345" s="22">
        <v>5</v>
      </c>
      <c r="I345" s="18">
        <f>+E345+F345+G345+H345</f>
        <v>28.917597304128041</v>
      </c>
    </row>
    <row r="346" spans="1:9" x14ac:dyDescent="0.25">
      <c r="A346" s="13" t="s">
        <v>840</v>
      </c>
      <c r="B346" s="13" t="s">
        <v>841</v>
      </c>
      <c r="C346" s="14">
        <v>6.7935973041280402</v>
      </c>
      <c r="D346" s="14">
        <v>7.1240000000000006</v>
      </c>
      <c r="E346" s="9">
        <f>+SUM(C346:D346)</f>
        <v>13.917597304128041</v>
      </c>
      <c r="F346" s="23">
        <v>1</v>
      </c>
      <c r="G346" s="24">
        <v>5</v>
      </c>
      <c r="H346" s="24">
        <v>5</v>
      </c>
      <c r="I346" s="18">
        <f>+E346+F346+G346+H346</f>
        <v>24.917597304128041</v>
      </c>
    </row>
    <row r="347" spans="1:9" x14ac:dyDescent="0.25">
      <c r="A347" s="13" t="s">
        <v>1050</v>
      </c>
      <c r="B347" s="13" t="s">
        <v>1051</v>
      </c>
      <c r="C347" s="14">
        <v>6.227464195450704</v>
      </c>
      <c r="D347" s="14">
        <v>7.6720000000000006</v>
      </c>
      <c r="E347" s="9">
        <f>+SUM(C347:D347)</f>
        <v>13.899464195450705</v>
      </c>
      <c r="F347" s="23">
        <v>2</v>
      </c>
      <c r="G347" s="24">
        <v>2.5</v>
      </c>
      <c r="H347" s="24">
        <v>5</v>
      </c>
      <c r="I347" s="18">
        <f>+E347+F347+G347+H347</f>
        <v>23.399464195450705</v>
      </c>
    </row>
    <row r="348" spans="1:9" x14ac:dyDescent="0.25">
      <c r="A348" s="17" t="s">
        <v>332</v>
      </c>
      <c r="B348" s="10" t="s">
        <v>333</v>
      </c>
      <c r="C348" s="11">
        <v>8.68070766638583</v>
      </c>
      <c r="D348" s="11">
        <v>5.2060000000000004</v>
      </c>
      <c r="E348" s="9">
        <f>+SUM(C348:D348)</f>
        <v>13.886707666385831</v>
      </c>
      <c r="F348" s="21">
        <v>2</v>
      </c>
      <c r="G348" s="22">
        <v>0</v>
      </c>
      <c r="H348" s="22">
        <v>5</v>
      </c>
      <c r="I348" s="18">
        <f>+E348+F348+G348+H348</f>
        <v>20.886707666385831</v>
      </c>
    </row>
    <row r="349" spans="1:9" x14ac:dyDescent="0.25">
      <c r="A349" s="17" t="s">
        <v>284</v>
      </c>
      <c r="B349" s="10" t="s">
        <v>285</v>
      </c>
      <c r="C349" s="11">
        <v>8.68070766638583</v>
      </c>
      <c r="D349" s="11">
        <v>5.2060000000000004</v>
      </c>
      <c r="E349" s="9">
        <f>+SUM(C349:D349)</f>
        <v>13.886707666385831</v>
      </c>
      <c r="F349" s="21">
        <v>1</v>
      </c>
      <c r="G349" s="22">
        <v>0</v>
      </c>
      <c r="H349" s="22">
        <v>0</v>
      </c>
      <c r="I349" s="18">
        <f>+E349+F349+G349+H349</f>
        <v>14.886707666385831</v>
      </c>
    </row>
    <row r="350" spans="1:9" x14ac:dyDescent="0.25">
      <c r="A350" s="17" t="s">
        <v>1306</v>
      </c>
      <c r="B350" s="10" t="s">
        <v>1307</v>
      </c>
      <c r="C350" s="11">
        <v>5.6613310867733668</v>
      </c>
      <c r="D350" s="11">
        <v>8.2200000000000006</v>
      </c>
      <c r="E350" s="9">
        <f>+SUM(C350:D350)</f>
        <v>13.881331086773368</v>
      </c>
      <c r="F350" s="21">
        <v>3</v>
      </c>
      <c r="G350" s="22">
        <v>5</v>
      </c>
      <c r="H350" s="22">
        <v>5</v>
      </c>
      <c r="I350" s="18">
        <f>+E350+F350+G350+H350</f>
        <v>26.881331086773368</v>
      </c>
    </row>
    <row r="351" spans="1:9" x14ac:dyDescent="0.25">
      <c r="A351" s="17" t="s">
        <v>1283</v>
      </c>
      <c r="B351" s="10" t="s">
        <v>1284</v>
      </c>
      <c r="C351" s="11">
        <v>5.6613310867733668</v>
      </c>
      <c r="D351" s="11">
        <v>8.2200000000000006</v>
      </c>
      <c r="E351" s="9">
        <f>+SUM(C351:D351)</f>
        <v>13.881331086773368</v>
      </c>
      <c r="F351" s="21">
        <v>2.5</v>
      </c>
      <c r="G351" s="22">
        <v>5</v>
      </c>
      <c r="H351" s="22">
        <v>5</v>
      </c>
      <c r="I351" s="18">
        <f>+E351+F351+G351+H351</f>
        <v>26.381331086773368</v>
      </c>
    </row>
    <row r="352" spans="1:9" x14ac:dyDescent="0.25">
      <c r="A352" s="17" t="s">
        <v>1275</v>
      </c>
      <c r="B352" s="10" t="s">
        <v>1276</v>
      </c>
      <c r="C352" s="11">
        <v>5.6613310867733668</v>
      </c>
      <c r="D352" s="11">
        <v>8.2200000000000006</v>
      </c>
      <c r="E352" s="9">
        <f>+SUM(C352:D352)</f>
        <v>13.881331086773368</v>
      </c>
      <c r="F352" s="21">
        <v>2</v>
      </c>
      <c r="G352" s="22">
        <v>5</v>
      </c>
      <c r="H352" s="22">
        <v>5</v>
      </c>
      <c r="I352" s="18">
        <f>+E352+F352+G352+H352</f>
        <v>25.881331086773368</v>
      </c>
    </row>
    <row r="353" spans="1:9" x14ac:dyDescent="0.25">
      <c r="A353" s="17" t="s">
        <v>677</v>
      </c>
      <c r="B353" s="10" t="s">
        <v>329</v>
      </c>
      <c r="C353" s="11">
        <v>7.5484414490311558</v>
      </c>
      <c r="D353" s="11">
        <v>6.3020000000000005</v>
      </c>
      <c r="E353" s="9">
        <f>+SUM(C353:D353)</f>
        <v>13.850441449031155</v>
      </c>
      <c r="F353" s="21">
        <v>1</v>
      </c>
      <c r="G353" s="22">
        <v>5</v>
      </c>
      <c r="H353" s="22">
        <v>5</v>
      </c>
      <c r="I353" s="18">
        <f>+E353+F353+G353+H353</f>
        <v>24.850441449031155</v>
      </c>
    </row>
    <row r="354" spans="1:9" x14ac:dyDescent="0.25">
      <c r="A354" s="13" t="s">
        <v>103</v>
      </c>
      <c r="B354" s="13" t="s">
        <v>104</v>
      </c>
      <c r="C354" s="14">
        <v>10</v>
      </c>
      <c r="D354" s="14">
        <v>3.8360000000000003</v>
      </c>
      <c r="E354" s="9">
        <f>+SUM(C354:D354)</f>
        <v>13.836</v>
      </c>
      <c r="F354" s="23">
        <v>1</v>
      </c>
      <c r="G354" s="24">
        <v>5</v>
      </c>
      <c r="H354" s="24">
        <v>5</v>
      </c>
      <c r="I354" s="18">
        <f>+E354+F354+G354+H354</f>
        <v>24.835999999999999</v>
      </c>
    </row>
    <row r="355" spans="1:9" x14ac:dyDescent="0.25">
      <c r="A355" s="17" t="s">
        <v>772</v>
      </c>
      <c r="B355" s="10" t="s">
        <v>773</v>
      </c>
      <c r="C355" s="11">
        <v>6.9823083403538195</v>
      </c>
      <c r="D355" s="11">
        <v>6.8500000000000005</v>
      </c>
      <c r="E355" s="9">
        <f>+SUM(C355:D355)</f>
        <v>13.832308340353819</v>
      </c>
      <c r="F355" s="21">
        <v>1.5</v>
      </c>
      <c r="G355" s="22">
        <v>2.5</v>
      </c>
      <c r="H355" s="22">
        <v>5</v>
      </c>
      <c r="I355" s="18">
        <f>+E355+F355+G355+H355</f>
        <v>22.832308340353819</v>
      </c>
    </row>
    <row r="356" spans="1:9" x14ac:dyDescent="0.25">
      <c r="A356" s="17" t="s">
        <v>1007</v>
      </c>
      <c r="B356" s="10" t="s">
        <v>1008</v>
      </c>
      <c r="C356" s="11">
        <v>6.4161752316764824</v>
      </c>
      <c r="D356" s="11">
        <v>7.3980000000000006</v>
      </c>
      <c r="E356" s="9">
        <f>+SUM(C356:D356)</f>
        <v>13.814175231676483</v>
      </c>
      <c r="F356" s="21">
        <v>1</v>
      </c>
      <c r="G356" s="22">
        <v>0</v>
      </c>
      <c r="H356" s="22">
        <v>0</v>
      </c>
      <c r="I356" s="18">
        <f>+E356+F356+G356+H356</f>
        <v>14.814175231676483</v>
      </c>
    </row>
    <row r="357" spans="1:9" x14ac:dyDescent="0.25">
      <c r="A357" s="13" t="s">
        <v>445</v>
      </c>
      <c r="B357" s="13" t="s">
        <v>446</v>
      </c>
      <c r="C357" s="14">
        <v>8.3032855939342713</v>
      </c>
      <c r="D357" s="14">
        <v>5.48</v>
      </c>
      <c r="E357" s="9">
        <f>+SUM(C357:D357)</f>
        <v>13.783285593934272</v>
      </c>
      <c r="F357" s="23">
        <v>1</v>
      </c>
      <c r="G357" s="24">
        <v>2.5</v>
      </c>
      <c r="H357" s="24">
        <v>0</v>
      </c>
      <c r="I357" s="18">
        <f>+E357+F357+G357+H357</f>
        <v>17.283285593934274</v>
      </c>
    </row>
    <row r="358" spans="1:9" x14ac:dyDescent="0.25">
      <c r="A358" s="13" t="s">
        <v>572</v>
      </c>
      <c r="B358" s="13" t="s">
        <v>573</v>
      </c>
      <c r="C358" s="14">
        <v>7.7371524852569342</v>
      </c>
      <c r="D358" s="14">
        <v>6.0280000000000005</v>
      </c>
      <c r="E358" s="9">
        <f>+SUM(C358:D358)</f>
        <v>13.765152485256934</v>
      </c>
      <c r="F358" s="23">
        <v>10</v>
      </c>
      <c r="G358" s="24">
        <v>5</v>
      </c>
      <c r="H358" s="24">
        <v>5</v>
      </c>
      <c r="I358" s="18">
        <f>+E358+F358+G358+H358</f>
        <v>33.765152485256934</v>
      </c>
    </row>
    <row r="359" spans="1:9" x14ac:dyDescent="0.25">
      <c r="A359" s="13" t="s">
        <v>564</v>
      </c>
      <c r="B359" s="13" t="s">
        <v>565</v>
      </c>
      <c r="C359" s="14">
        <v>7.7371524852569342</v>
      </c>
      <c r="D359" s="14">
        <v>6.0280000000000005</v>
      </c>
      <c r="E359" s="9">
        <f>+SUM(C359:D359)</f>
        <v>13.765152485256934</v>
      </c>
      <c r="F359" s="23">
        <v>1</v>
      </c>
      <c r="G359" s="24">
        <v>5</v>
      </c>
      <c r="H359" s="24">
        <v>5</v>
      </c>
      <c r="I359" s="18">
        <f>+E359+F359+G359+H359</f>
        <v>24.765152485256934</v>
      </c>
    </row>
    <row r="360" spans="1:9" x14ac:dyDescent="0.25">
      <c r="A360" s="17" t="s">
        <v>576</v>
      </c>
      <c r="B360" s="10" t="s">
        <v>577</v>
      </c>
      <c r="C360" s="11">
        <v>7.7371524852569342</v>
      </c>
      <c r="D360" s="11">
        <v>6.0280000000000005</v>
      </c>
      <c r="E360" s="9">
        <f>+SUM(C360:D360)</f>
        <v>13.765152485256934</v>
      </c>
      <c r="F360" s="21">
        <v>1</v>
      </c>
      <c r="G360" s="22">
        <v>2.5</v>
      </c>
      <c r="H360" s="22">
        <v>5</v>
      </c>
      <c r="I360" s="18">
        <f>+E360+F360+G360+H360</f>
        <v>22.265152485256934</v>
      </c>
    </row>
    <row r="361" spans="1:9" x14ac:dyDescent="0.25">
      <c r="A361" s="17" t="s">
        <v>1649</v>
      </c>
      <c r="B361" s="10" t="s">
        <v>1650</v>
      </c>
      <c r="C361" s="11">
        <v>4.1516427969671357</v>
      </c>
      <c r="D361" s="11">
        <v>9.59</v>
      </c>
      <c r="E361" s="9">
        <f>+SUM(C361:D361)</f>
        <v>13.741642796967135</v>
      </c>
      <c r="F361" s="21">
        <v>1</v>
      </c>
      <c r="G361" s="22">
        <v>0</v>
      </c>
      <c r="H361" s="22">
        <v>0</v>
      </c>
      <c r="I361" s="18">
        <f>+E361+F361+G361+H361</f>
        <v>14.741642796967135</v>
      </c>
    </row>
    <row r="362" spans="1:9" x14ac:dyDescent="0.25">
      <c r="A362" s="17" t="s">
        <v>953</v>
      </c>
      <c r="B362" s="10" t="s">
        <v>954</v>
      </c>
      <c r="C362" s="11">
        <v>6.6048862679022609</v>
      </c>
      <c r="D362" s="11">
        <v>7.1240000000000006</v>
      </c>
      <c r="E362" s="9">
        <f>+SUM(C362:D362)</f>
        <v>13.728886267902261</v>
      </c>
      <c r="F362" s="21">
        <v>4</v>
      </c>
      <c r="G362" s="22">
        <v>5</v>
      </c>
      <c r="H362" s="22">
        <v>5</v>
      </c>
      <c r="I362" s="18">
        <f>+E362+F362+G362+H362</f>
        <v>27.728886267902261</v>
      </c>
    </row>
    <row r="363" spans="1:9" x14ac:dyDescent="0.25">
      <c r="A363" s="17" t="s">
        <v>1080</v>
      </c>
      <c r="B363" s="10" t="s">
        <v>1081</v>
      </c>
      <c r="C363" s="11">
        <v>6.0387531592249246</v>
      </c>
      <c r="D363" s="11">
        <v>7.6720000000000006</v>
      </c>
      <c r="E363" s="9">
        <f>+SUM(C363:D363)</f>
        <v>13.710753159224925</v>
      </c>
      <c r="F363" s="21">
        <v>1</v>
      </c>
      <c r="G363" s="22">
        <v>5</v>
      </c>
      <c r="H363" s="22">
        <v>0</v>
      </c>
      <c r="I363" s="18">
        <f>+E363+F363+G363+H363</f>
        <v>19.710753159224925</v>
      </c>
    </row>
    <row r="364" spans="1:9" x14ac:dyDescent="0.25">
      <c r="A364" s="17" t="s">
        <v>1855</v>
      </c>
      <c r="B364" s="10" t="s">
        <v>1856</v>
      </c>
      <c r="C364" s="11"/>
      <c r="D364" s="11"/>
      <c r="E364" s="9">
        <v>13.7005</v>
      </c>
      <c r="F364" s="21">
        <v>3</v>
      </c>
      <c r="G364" s="22">
        <v>5</v>
      </c>
      <c r="H364" s="22">
        <v>5</v>
      </c>
      <c r="I364" s="18">
        <f>+E364+F364+G364+H364</f>
        <v>26.700499999999998</v>
      </c>
    </row>
    <row r="365" spans="1:9" x14ac:dyDescent="0.25">
      <c r="A365" s="17" t="s">
        <v>1404</v>
      </c>
      <c r="B365" s="10" t="s">
        <v>1405</v>
      </c>
      <c r="C365" s="11"/>
      <c r="D365" s="11"/>
      <c r="E365" s="9">
        <v>13.7005</v>
      </c>
      <c r="F365" s="21">
        <v>0</v>
      </c>
      <c r="G365" s="22">
        <v>0</v>
      </c>
      <c r="H365" s="22">
        <v>0</v>
      </c>
      <c r="I365" s="18">
        <f>+E365+F365+G365+H365</f>
        <v>13.7005</v>
      </c>
    </row>
    <row r="366" spans="1:9" x14ac:dyDescent="0.25">
      <c r="A366" s="17" t="s">
        <v>2163</v>
      </c>
      <c r="B366" s="10" t="s">
        <v>2164</v>
      </c>
      <c r="C366" s="11"/>
      <c r="D366" s="11"/>
      <c r="E366" s="9">
        <v>13.7005</v>
      </c>
      <c r="F366" s="21">
        <v>0</v>
      </c>
      <c r="G366" s="22">
        <v>0</v>
      </c>
      <c r="H366" s="22">
        <v>0</v>
      </c>
      <c r="I366" s="18">
        <f>+E366+F366+G366+H366</f>
        <v>13.7005</v>
      </c>
    </row>
    <row r="367" spans="1:9" x14ac:dyDescent="0.25">
      <c r="A367" s="13" t="s">
        <v>439</v>
      </c>
      <c r="B367" s="13" t="s">
        <v>440</v>
      </c>
      <c r="C367" s="14">
        <v>8.4919966301600507</v>
      </c>
      <c r="D367" s="14">
        <v>5.2060000000000004</v>
      </c>
      <c r="E367" s="9">
        <f>+SUM(C367:D367)</f>
        <v>13.697996630160052</v>
      </c>
      <c r="F367" s="23">
        <v>1</v>
      </c>
      <c r="G367" s="24">
        <v>2.5</v>
      </c>
      <c r="H367" s="24">
        <v>0</v>
      </c>
      <c r="I367" s="18">
        <f>+E367+F367+G367+H367</f>
        <v>17.197996630160052</v>
      </c>
    </row>
    <row r="368" spans="1:9" x14ac:dyDescent="0.25">
      <c r="A368" s="13" t="s">
        <v>443</v>
      </c>
      <c r="B368" s="13" t="s">
        <v>444</v>
      </c>
      <c r="C368" s="14">
        <v>8.4919966301600507</v>
      </c>
      <c r="D368" s="14">
        <v>5.2060000000000004</v>
      </c>
      <c r="E368" s="9">
        <f>+SUM(C368:D368)</f>
        <v>13.697996630160052</v>
      </c>
      <c r="F368" s="23">
        <v>1</v>
      </c>
      <c r="G368" s="24">
        <v>0</v>
      </c>
      <c r="H368" s="24">
        <v>0</v>
      </c>
      <c r="I368" s="18">
        <f>+E368+F368+G368+H368</f>
        <v>14.697996630160052</v>
      </c>
    </row>
    <row r="369" spans="1:9" x14ac:dyDescent="0.25">
      <c r="A369" s="13" t="s">
        <v>874</v>
      </c>
      <c r="B369" s="13" t="s">
        <v>875</v>
      </c>
      <c r="C369" s="14">
        <v>6.7935973041280402</v>
      </c>
      <c r="D369" s="14">
        <v>6.8500000000000005</v>
      </c>
      <c r="E369" s="9">
        <f>+SUM(C369:D369)</f>
        <v>13.64359730412804</v>
      </c>
      <c r="F369" s="23">
        <v>1</v>
      </c>
      <c r="G369" s="24">
        <v>0</v>
      </c>
      <c r="H369" s="24">
        <v>0</v>
      </c>
      <c r="I369" s="18">
        <f>+E369+F369+G369+H369</f>
        <v>14.64359730412804</v>
      </c>
    </row>
    <row r="370" spans="1:9" x14ac:dyDescent="0.25">
      <c r="A370" s="17" t="s">
        <v>1033</v>
      </c>
      <c r="B370" s="10" t="s">
        <v>1034</v>
      </c>
      <c r="C370" s="11">
        <v>6.227464195450704</v>
      </c>
      <c r="D370" s="11">
        <v>7.3980000000000006</v>
      </c>
      <c r="E370" s="9">
        <f>+SUM(C370:D370)</f>
        <v>13.625464195450704</v>
      </c>
      <c r="F370" s="21">
        <v>1</v>
      </c>
      <c r="G370" s="22">
        <v>5</v>
      </c>
      <c r="H370" s="22">
        <v>5</v>
      </c>
      <c r="I370" s="18">
        <f>+E370+F370+G370+H370</f>
        <v>24.625464195450704</v>
      </c>
    </row>
    <row r="371" spans="1:9" x14ac:dyDescent="0.25">
      <c r="A371" s="17" t="s">
        <v>1019</v>
      </c>
      <c r="B371" s="10" t="s">
        <v>1020</v>
      </c>
      <c r="C371" s="11">
        <v>6.227464195450704</v>
      </c>
      <c r="D371" s="11">
        <v>7.3980000000000006</v>
      </c>
      <c r="E371" s="9">
        <f>+SUM(C371:D371)</f>
        <v>13.625464195450704</v>
      </c>
      <c r="F371" s="21">
        <v>1</v>
      </c>
      <c r="G371" s="22">
        <v>2.5</v>
      </c>
      <c r="H371" s="22">
        <v>0</v>
      </c>
      <c r="I371" s="18">
        <f>+E371+F371+G371+H371</f>
        <v>17.125464195450704</v>
      </c>
    </row>
    <row r="372" spans="1:9" x14ac:dyDescent="0.25">
      <c r="A372" s="13" t="s">
        <v>1031</v>
      </c>
      <c r="B372" s="13" t="s">
        <v>1032</v>
      </c>
      <c r="C372" s="14">
        <v>6.227464195450704</v>
      </c>
      <c r="D372" s="14">
        <v>7.3980000000000006</v>
      </c>
      <c r="E372" s="9">
        <f>+SUM(C372:D372)</f>
        <v>13.625464195450704</v>
      </c>
      <c r="F372" s="23">
        <v>1</v>
      </c>
      <c r="G372" s="24">
        <v>0</v>
      </c>
      <c r="H372" s="24">
        <v>0</v>
      </c>
      <c r="I372" s="18">
        <f>+E372+F372+G372+H372</f>
        <v>14.625464195450704</v>
      </c>
    </row>
    <row r="373" spans="1:9" x14ac:dyDescent="0.25">
      <c r="A373" s="17" t="s">
        <v>1454</v>
      </c>
      <c r="B373" s="10" t="s">
        <v>1455</v>
      </c>
      <c r="C373" s="11">
        <v>5.0951979780960297</v>
      </c>
      <c r="D373" s="11">
        <v>8.4939999999999998</v>
      </c>
      <c r="E373" s="9">
        <f>+SUM(C373:D373)</f>
        <v>13.589197978096029</v>
      </c>
      <c r="F373" s="21">
        <v>1</v>
      </c>
      <c r="G373" s="22">
        <v>2.5</v>
      </c>
      <c r="H373" s="22">
        <v>2.5</v>
      </c>
      <c r="I373" s="18">
        <f>+E373+F373+G373+H373</f>
        <v>19.589197978096031</v>
      </c>
    </row>
    <row r="374" spans="1:9" x14ac:dyDescent="0.25">
      <c r="A374" s="13" t="s">
        <v>692</v>
      </c>
      <c r="B374" s="13" t="s">
        <v>693</v>
      </c>
      <c r="C374" s="14">
        <v>7.5484414490311558</v>
      </c>
      <c r="D374" s="14">
        <v>6.0280000000000005</v>
      </c>
      <c r="E374" s="9">
        <f>+SUM(C374:D374)</f>
        <v>13.576441449031156</v>
      </c>
      <c r="F374" s="23">
        <v>5.5</v>
      </c>
      <c r="G374" s="24">
        <v>5</v>
      </c>
      <c r="H374" s="24">
        <v>2.5</v>
      </c>
      <c r="I374" s="18">
        <f>+E374+F374+G374+H374</f>
        <v>26.576441449031158</v>
      </c>
    </row>
    <row r="375" spans="1:9" x14ac:dyDescent="0.25">
      <c r="A375" s="17" t="s">
        <v>706</v>
      </c>
      <c r="B375" s="10" t="s">
        <v>707</v>
      </c>
      <c r="C375" s="11">
        <v>7.5484414490311558</v>
      </c>
      <c r="D375" s="11">
        <v>6.0280000000000005</v>
      </c>
      <c r="E375" s="9">
        <f>+SUM(C375:D375)</f>
        <v>13.576441449031156</v>
      </c>
      <c r="F375" s="21">
        <v>2.5</v>
      </c>
      <c r="G375" s="22">
        <v>5</v>
      </c>
      <c r="H375" s="22">
        <v>5</v>
      </c>
      <c r="I375" s="18">
        <f>+E375+F375+G375+H375</f>
        <v>26.076441449031158</v>
      </c>
    </row>
    <row r="376" spans="1:9" x14ac:dyDescent="0.25">
      <c r="A376" s="13" t="s">
        <v>696</v>
      </c>
      <c r="B376" s="13" t="s">
        <v>697</v>
      </c>
      <c r="C376" s="14">
        <v>7.5484414490311558</v>
      </c>
      <c r="D376" s="14">
        <v>6.0280000000000005</v>
      </c>
      <c r="E376" s="9">
        <f>+SUM(C376:D376)</f>
        <v>13.576441449031156</v>
      </c>
      <c r="F376" s="23">
        <v>2</v>
      </c>
      <c r="G376" s="24">
        <v>5</v>
      </c>
      <c r="H376" s="24">
        <v>5</v>
      </c>
      <c r="I376" s="18">
        <f>+E376+F376+G376+H376</f>
        <v>25.576441449031158</v>
      </c>
    </row>
    <row r="377" spans="1:9" x14ac:dyDescent="0.25">
      <c r="A377" s="17" t="s">
        <v>680</v>
      </c>
      <c r="B377" s="10" t="s">
        <v>681</v>
      </c>
      <c r="C377" s="11">
        <v>7.5484414490311558</v>
      </c>
      <c r="D377" s="11">
        <v>6.0280000000000005</v>
      </c>
      <c r="E377" s="9">
        <f>+SUM(C377:D377)</f>
        <v>13.576441449031156</v>
      </c>
      <c r="F377" s="21">
        <v>4</v>
      </c>
      <c r="G377" s="22">
        <v>2.5</v>
      </c>
      <c r="H377" s="22">
        <v>5</v>
      </c>
      <c r="I377" s="18">
        <f>+E377+F377+G377+H377</f>
        <v>25.076441449031158</v>
      </c>
    </row>
    <row r="378" spans="1:9" x14ac:dyDescent="0.25">
      <c r="A378" s="17" t="s">
        <v>808</v>
      </c>
      <c r="B378" s="10" t="s">
        <v>809</v>
      </c>
      <c r="C378" s="11">
        <v>6.9823083403538195</v>
      </c>
      <c r="D378" s="11">
        <v>6.5760000000000005</v>
      </c>
      <c r="E378" s="9">
        <f>+SUM(C378:D378)</f>
        <v>13.55830834035382</v>
      </c>
      <c r="F378" s="21">
        <v>1</v>
      </c>
      <c r="G378" s="22">
        <v>5</v>
      </c>
      <c r="H378" s="22">
        <v>5</v>
      </c>
      <c r="I378" s="18">
        <f>+E378+F378+G378+H378</f>
        <v>24.558308340353818</v>
      </c>
    </row>
    <row r="379" spans="1:9" x14ac:dyDescent="0.25">
      <c r="A379" s="13" t="s">
        <v>554</v>
      </c>
      <c r="B379" s="13" t="s">
        <v>555</v>
      </c>
      <c r="C379" s="14">
        <v>7.7371524852569342</v>
      </c>
      <c r="D379" s="14">
        <v>5.7540000000000004</v>
      </c>
      <c r="E379" s="9">
        <f>+SUM(C379:D379)</f>
        <v>13.491152485256935</v>
      </c>
      <c r="F379" s="23">
        <v>4.3</v>
      </c>
      <c r="G379" s="24">
        <v>5</v>
      </c>
      <c r="H379" s="24">
        <v>5</v>
      </c>
      <c r="I379" s="18">
        <f>+E379+F379+G379+H379</f>
        <v>27.791152485256934</v>
      </c>
    </row>
    <row r="380" spans="1:9" x14ac:dyDescent="0.25">
      <c r="A380" s="17" t="s">
        <v>601</v>
      </c>
      <c r="B380" s="10" t="s">
        <v>602</v>
      </c>
      <c r="C380" s="11">
        <v>7.7371524852569342</v>
      </c>
      <c r="D380" s="11">
        <v>5.7540000000000004</v>
      </c>
      <c r="E380" s="9">
        <f>+SUM(C380:D380)</f>
        <v>13.491152485256935</v>
      </c>
      <c r="F380" s="21">
        <v>10</v>
      </c>
      <c r="G380" s="22">
        <v>5</v>
      </c>
      <c r="H380" s="22">
        <v>5</v>
      </c>
      <c r="I380" s="18">
        <f>+E380+F380+G380+H380</f>
        <v>33.491152485256933</v>
      </c>
    </row>
    <row r="381" spans="1:9" x14ac:dyDescent="0.25">
      <c r="A381" s="13" t="s">
        <v>562</v>
      </c>
      <c r="B381" s="13" t="s">
        <v>563</v>
      </c>
      <c r="C381" s="14">
        <v>7.7371524852569342</v>
      </c>
      <c r="D381" s="14">
        <v>5.7540000000000004</v>
      </c>
      <c r="E381" s="9">
        <f>+SUM(C381:D381)</f>
        <v>13.491152485256935</v>
      </c>
      <c r="F381" s="23">
        <v>1</v>
      </c>
      <c r="G381" s="24">
        <v>2.5</v>
      </c>
      <c r="H381" s="24">
        <v>5</v>
      </c>
      <c r="I381" s="18">
        <f>+E381+F381+G381+H381</f>
        <v>21.991152485256933</v>
      </c>
    </row>
    <row r="382" spans="1:9" x14ac:dyDescent="0.25">
      <c r="A382" s="13" t="s">
        <v>754</v>
      </c>
      <c r="B382" s="13" t="s">
        <v>755</v>
      </c>
      <c r="C382" s="14">
        <v>7.171019376579598</v>
      </c>
      <c r="D382" s="14">
        <v>6.3020000000000005</v>
      </c>
      <c r="E382" s="9">
        <f>+SUM(C382:D382)</f>
        <v>13.473019376579598</v>
      </c>
      <c r="F382" s="23">
        <v>1</v>
      </c>
      <c r="G382" s="24">
        <v>2.5</v>
      </c>
      <c r="H382" s="24">
        <v>0</v>
      </c>
      <c r="I382" s="18">
        <f>+E382+F382+G382+H382</f>
        <v>16.9730193765796</v>
      </c>
    </row>
    <row r="383" spans="1:9" x14ac:dyDescent="0.25">
      <c r="A383" s="17" t="s">
        <v>933</v>
      </c>
      <c r="B383" s="10" t="s">
        <v>934</v>
      </c>
      <c r="C383" s="11">
        <v>6.6048862679022609</v>
      </c>
      <c r="D383" s="11">
        <v>6.8500000000000005</v>
      </c>
      <c r="E383" s="9">
        <f>+SUM(C383:D383)</f>
        <v>13.45488626790226</v>
      </c>
      <c r="F383" s="21">
        <v>4</v>
      </c>
      <c r="G383" s="22">
        <v>5</v>
      </c>
      <c r="H383" s="22">
        <v>2.5</v>
      </c>
      <c r="I383" s="18">
        <f>+E383+F383+G383+H383</f>
        <v>24.95488626790226</v>
      </c>
    </row>
    <row r="384" spans="1:9" x14ac:dyDescent="0.25">
      <c r="A384" s="13" t="s">
        <v>949</v>
      </c>
      <c r="B384" s="13" t="s">
        <v>950</v>
      </c>
      <c r="C384" s="14">
        <v>6.6048862679022609</v>
      </c>
      <c r="D384" s="14">
        <v>6.8500000000000005</v>
      </c>
      <c r="E384" s="9">
        <f>+SUM(C384:D384)</f>
        <v>13.45488626790226</v>
      </c>
      <c r="F384" s="23">
        <v>1</v>
      </c>
      <c r="G384" s="24">
        <v>5</v>
      </c>
      <c r="H384" s="24">
        <v>5</v>
      </c>
      <c r="I384" s="18">
        <f>+E384+F384+G384+H384</f>
        <v>24.45488626790226</v>
      </c>
    </row>
    <row r="385" spans="1:9" x14ac:dyDescent="0.25">
      <c r="A385" s="13" t="s">
        <v>1102</v>
      </c>
      <c r="B385" s="13" t="s">
        <v>1103</v>
      </c>
      <c r="C385" s="14">
        <v>6.0387531592249246</v>
      </c>
      <c r="D385" s="14">
        <v>7.3980000000000006</v>
      </c>
      <c r="E385" s="9">
        <f>+SUM(C385:D385)</f>
        <v>13.436753159224924</v>
      </c>
      <c r="F385" s="23">
        <v>3</v>
      </c>
      <c r="G385" s="24">
        <v>5</v>
      </c>
      <c r="H385" s="24">
        <v>5</v>
      </c>
      <c r="I385" s="18">
        <f>+E385+F385+G385+H385</f>
        <v>26.436753159224924</v>
      </c>
    </row>
    <row r="386" spans="1:9" x14ac:dyDescent="0.25">
      <c r="A386" s="17" t="s">
        <v>1068</v>
      </c>
      <c r="B386" s="10" t="s">
        <v>1069</v>
      </c>
      <c r="C386" s="11">
        <v>6.0387531592249246</v>
      </c>
      <c r="D386" s="11">
        <v>7.3980000000000006</v>
      </c>
      <c r="E386" s="9">
        <f>+SUM(C386:D386)</f>
        <v>13.436753159224924</v>
      </c>
      <c r="F386" s="21">
        <v>1</v>
      </c>
      <c r="G386" s="22">
        <v>5</v>
      </c>
      <c r="H386" s="22">
        <v>0</v>
      </c>
      <c r="I386" s="18">
        <f>+E386+F386+G386+H386</f>
        <v>19.436753159224924</v>
      </c>
    </row>
    <row r="387" spans="1:9" x14ac:dyDescent="0.25">
      <c r="A387" s="17" t="s">
        <v>1564</v>
      </c>
      <c r="B387" s="10" t="s">
        <v>1565</v>
      </c>
      <c r="C387" s="11"/>
      <c r="D387" s="11"/>
      <c r="E387" s="9">
        <v>13.409000000000001</v>
      </c>
      <c r="F387" s="21">
        <v>0</v>
      </c>
      <c r="G387" s="22">
        <v>0</v>
      </c>
      <c r="H387" s="22">
        <v>0</v>
      </c>
      <c r="I387" s="18">
        <f>+E387+F387+G387+H387</f>
        <v>13.409000000000001</v>
      </c>
    </row>
    <row r="388" spans="1:9" x14ac:dyDescent="0.25">
      <c r="A388" s="13" t="s">
        <v>1478</v>
      </c>
      <c r="B388" s="13" t="s">
        <v>1479</v>
      </c>
      <c r="C388" s="14">
        <v>4.9064869418702513</v>
      </c>
      <c r="D388" s="14">
        <v>8.4939999999999998</v>
      </c>
      <c r="E388" s="9">
        <f>+SUM(C388:D388)</f>
        <v>13.400486941870252</v>
      </c>
      <c r="F388" s="23">
        <v>1</v>
      </c>
      <c r="G388" s="24">
        <v>5</v>
      </c>
      <c r="H388" s="24">
        <v>2.5</v>
      </c>
      <c r="I388" s="18">
        <f>+E388+F388+G388+H388</f>
        <v>21.900486941870252</v>
      </c>
    </row>
    <row r="389" spans="1:9" x14ac:dyDescent="0.25">
      <c r="A389" s="13" t="s">
        <v>864</v>
      </c>
      <c r="B389" s="13" t="s">
        <v>865</v>
      </c>
      <c r="C389" s="14">
        <v>6.7935973041280402</v>
      </c>
      <c r="D389" s="14">
        <v>6.5760000000000005</v>
      </c>
      <c r="E389" s="9">
        <f>+SUM(C389:D389)</f>
        <v>13.369597304128041</v>
      </c>
      <c r="F389" s="23">
        <v>1</v>
      </c>
      <c r="G389" s="24">
        <v>2.5</v>
      </c>
      <c r="H389" s="24">
        <v>5</v>
      </c>
      <c r="I389" s="18">
        <f>+E389+F389+G389+H389</f>
        <v>21.869597304128042</v>
      </c>
    </row>
    <row r="390" spans="1:9" x14ac:dyDescent="0.25">
      <c r="A390" s="13" t="s">
        <v>1766</v>
      </c>
      <c r="B390" s="13" t="s">
        <v>1767</v>
      </c>
      <c r="C390" s="14">
        <v>3.7742207245155779</v>
      </c>
      <c r="D390" s="14">
        <v>9.59</v>
      </c>
      <c r="E390" s="9">
        <f>+SUM(C390:D390)</f>
        <v>13.364220724515578</v>
      </c>
      <c r="F390" s="23">
        <v>9</v>
      </c>
      <c r="G390" s="24">
        <v>5</v>
      </c>
      <c r="H390" s="24">
        <v>5</v>
      </c>
      <c r="I390" s="18">
        <f>+E390+F390+G390+H390</f>
        <v>32.364220724515576</v>
      </c>
    </row>
    <row r="391" spans="1:9" x14ac:dyDescent="0.25">
      <c r="A391" s="17" t="s">
        <v>1764</v>
      </c>
      <c r="B391" s="10" t="s">
        <v>1765</v>
      </c>
      <c r="C391" s="11">
        <v>3.7742207245155779</v>
      </c>
      <c r="D391" s="11">
        <v>9.59</v>
      </c>
      <c r="E391" s="9">
        <f>+SUM(C391:D391)</f>
        <v>13.364220724515578</v>
      </c>
      <c r="F391" s="21">
        <v>2</v>
      </c>
      <c r="G391" s="22">
        <v>5</v>
      </c>
      <c r="H391" s="22">
        <v>5</v>
      </c>
      <c r="I391" s="18">
        <f>+E391+F391+G391+H391</f>
        <v>25.364220724515576</v>
      </c>
    </row>
    <row r="392" spans="1:9" x14ac:dyDescent="0.25">
      <c r="A392" s="17" t="s">
        <v>347</v>
      </c>
      <c r="B392" s="10" t="s">
        <v>348</v>
      </c>
      <c r="C392" s="11">
        <v>8.68070766638583</v>
      </c>
      <c r="D392" s="11">
        <v>4.6580000000000004</v>
      </c>
      <c r="E392" s="9">
        <f>+SUM(C392:D392)</f>
        <v>13.338707666385829</v>
      </c>
      <c r="F392" s="21">
        <v>1</v>
      </c>
      <c r="G392" s="22">
        <v>0</v>
      </c>
      <c r="H392" s="22">
        <v>0</v>
      </c>
      <c r="I392" s="18">
        <f>+E392+F392+G392+H392</f>
        <v>14.338707666385829</v>
      </c>
    </row>
    <row r="393" spans="1:9" x14ac:dyDescent="0.25">
      <c r="A393" s="13" t="s">
        <v>466</v>
      </c>
      <c r="B393" s="13" t="s">
        <v>467</v>
      </c>
      <c r="C393" s="14">
        <v>8.114574557708492</v>
      </c>
      <c r="D393" s="14">
        <v>5.2060000000000004</v>
      </c>
      <c r="E393" s="9">
        <f>+SUM(C393:D393)</f>
        <v>13.320574557708493</v>
      </c>
      <c r="F393" s="23">
        <v>1</v>
      </c>
      <c r="G393" s="24">
        <v>5</v>
      </c>
      <c r="H393" s="24">
        <v>5</v>
      </c>
      <c r="I393" s="18">
        <f>+E393+F393+G393+H393</f>
        <v>24.320574557708493</v>
      </c>
    </row>
    <row r="394" spans="1:9" x14ac:dyDescent="0.25">
      <c r="A394" s="17" t="s">
        <v>1448</v>
      </c>
      <c r="B394" s="10" t="s">
        <v>1449</v>
      </c>
      <c r="C394" s="11">
        <v>5.0951979780960297</v>
      </c>
      <c r="D394" s="11">
        <v>8.2200000000000006</v>
      </c>
      <c r="E394" s="9">
        <f>+SUM(C394:D394)</f>
        <v>13.31519797809603</v>
      </c>
      <c r="F394" s="21">
        <v>2.5</v>
      </c>
      <c r="G394" s="22">
        <v>5</v>
      </c>
      <c r="H394" s="22">
        <v>2.5</v>
      </c>
      <c r="I394" s="18">
        <f>+E394+F394+G394+H394</f>
        <v>23.31519797809603</v>
      </c>
    </row>
    <row r="395" spans="1:9" x14ac:dyDescent="0.25">
      <c r="A395" s="13" t="s">
        <v>694</v>
      </c>
      <c r="B395" s="13" t="s">
        <v>695</v>
      </c>
      <c r="C395" s="14">
        <v>7.5484414490311558</v>
      </c>
      <c r="D395" s="14">
        <v>5.7540000000000004</v>
      </c>
      <c r="E395" s="9">
        <f>+SUM(C395:D395)</f>
        <v>13.302441449031157</v>
      </c>
      <c r="F395" s="23">
        <v>9</v>
      </c>
      <c r="G395" s="24">
        <v>2.5</v>
      </c>
      <c r="H395" s="24">
        <v>5</v>
      </c>
      <c r="I395" s="18">
        <f>+E395+F395+G395+H395</f>
        <v>29.802441449031157</v>
      </c>
    </row>
    <row r="396" spans="1:9" x14ac:dyDescent="0.25">
      <c r="A396" s="17" t="s">
        <v>611</v>
      </c>
      <c r="B396" s="10" t="s">
        <v>612</v>
      </c>
      <c r="C396" s="11">
        <v>7.5484414490311558</v>
      </c>
      <c r="D396" s="11">
        <v>5.7540000000000004</v>
      </c>
      <c r="E396" s="9">
        <f>+SUM(C396:D396)</f>
        <v>13.302441449031157</v>
      </c>
      <c r="F396" s="21">
        <v>1</v>
      </c>
      <c r="G396" s="22">
        <v>2.5</v>
      </c>
      <c r="H396" s="22">
        <v>5</v>
      </c>
      <c r="I396" s="18">
        <f>+E396+F396+G396+H396</f>
        <v>21.802441449031157</v>
      </c>
    </row>
    <row r="397" spans="1:9" x14ac:dyDescent="0.25">
      <c r="A397" s="17" t="s">
        <v>617</v>
      </c>
      <c r="B397" s="10" t="s">
        <v>618</v>
      </c>
      <c r="C397" s="11">
        <v>7.5484414490311558</v>
      </c>
      <c r="D397" s="11">
        <v>5.7540000000000004</v>
      </c>
      <c r="E397" s="9">
        <f>+SUM(C397:D397)</f>
        <v>13.302441449031157</v>
      </c>
      <c r="F397" s="21">
        <v>3</v>
      </c>
      <c r="G397" s="22">
        <v>5</v>
      </c>
      <c r="H397" s="22">
        <v>0</v>
      </c>
      <c r="I397" s="18">
        <f>+E397+F397+G397+H397</f>
        <v>21.302441449031157</v>
      </c>
    </row>
    <row r="398" spans="1:9" x14ac:dyDescent="0.25">
      <c r="A398" s="13" t="s">
        <v>698</v>
      </c>
      <c r="B398" s="13" t="s">
        <v>699</v>
      </c>
      <c r="C398" s="14">
        <v>7.5484414490311558</v>
      </c>
      <c r="D398" s="14">
        <v>5.7540000000000004</v>
      </c>
      <c r="E398" s="9">
        <f>+SUM(C398:D398)</f>
        <v>13.302441449031157</v>
      </c>
      <c r="F398" s="23">
        <v>1</v>
      </c>
      <c r="G398" s="24">
        <v>0</v>
      </c>
      <c r="H398" s="24">
        <v>5</v>
      </c>
      <c r="I398" s="18">
        <f>+E398+F398+G398+H398</f>
        <v>19.302441449031157</v>
      </c>
    </row>
    <row r="399" spans="1:9" x14ac:dyDescent="0.25">
      <c r="A399" s="13" t="s">
        <v>659</v>
      </c>
      <c r="B399" s="13" t="s">
        <v>414</v>
      </c>
      <c r="C399" s="14">
        <v>7.5484414490311558</v>
      </c>
      <c r="D399" s="14">
        <v>5.7540000000000004</v>
      </c>
      <c r="E399" s="9">
        <f>+SUM(C399:D399)</f>
        <v>13.302441449031157</v>
      </c>
      <c r="F399" s="23">
        <v>1</v>
      </c>
      <c r="G399" s="24">
        <v>0</v>
      </c>
      <c r="H399" s="24">
        <v>5</v>
      </c>
      <c r="I399" s="18">
        <f>+E399+F399+G399+H399</f>
        <v>19.302441449031157</v>
      </c>
    </row>
    <row r="400" spans="1:9" x14ac:dyDescent="0.25">
      <c r="A400" s="13" t="s">
        <v>812</v>
      </c>
      <c r="B400" s="13" t="s">
        <v>813</v>
      </c>
      <c r="C400" s="14">
        <v>6.9823083403538195</v>
      </c>
      <c r="D400" s="14">
        <v>6.3020000000000005</v>
      </c>
      <c r="E400" s="9">
        <f>+SUM(C400:D400)</f>
        <v>13.284308340353821</v>
      </c>
      <c r="F400" s="23">
        <v>2</v>
      </c>
      <c r="G400" s="24">
        <v>0</v>
      </c>
      <c r="H400" s="24">
        <v>2.5</v>
      </c>
      <c r="I400" s="18">
        <f>+E400+F400+G400+H400</f>
        <v>17.784308340353821</v>
      </c>
    </row>
    <row r="401" spans="1:9" x14ac:dyDescent="0.25">
      <c r="A401" s="17" t="s">
        <v>1136</v>
      </c>
      <c r="B401" s="10" t="s">
        <v>1137</v>
      </c>
      <c r="C401" s="11">
        <v>5.8500421229991462</v>
      </c>
      <c r="D401" s="11">
        <v>7.3980000000000006</v>
      </c>
      <c r="E401" s="9">
        <f>+SUM(C401:D401)</f>
        <v>13.248042122999147</v>
      </c>
      <c r="F401" s="21">
        <v>1.5</v>
      </c>
      <c r="G401" s="22">
        <v>2.5</v>
      </c>
      <c r="H401" s="22">
        <v>5</v>
      </c>
      <c r="I401" s="18">
        <f>+E401+F401+G401+H401</f>
        <v>22.248042122999145</v>
      </c>
    </row>
    <row r="402" spans="1:9" x14ac:dyDescent="0.25">
      <c r="A402" s="17" t="s">
        <v>456</v>
      </c>
      <c r="B402" s="10" t="s">
        <v>457</v>
      </c>
      <c r="C402" s="11">
        <v>8.3032855939342713</v>
      </c>
      <c r="D402" s="11">
        <v>4.9320000000000004</v>
      </c>
      <c r="E402" s="9">
        <f>+SUM(C402:D402)</f>
        <v>13.235285593934272</v>
      </c>
      <c r="F402" s="21">
        <v>1</v>
      </c>
      <c r="G402" s="22">
        <v>0</v>
      </c>
      <c r="H402" s="22">
        <v>2.5</v>
      </c>
      <c r="I402" s="18">
        <f>+E402+F402+G402+H402</f>
        <v>16.735285593934272</v>
      </c>
    </row>
    <row r="403" spans="1:9" x14ac:dyDescent="0.25">
      <c r="A403" s="13" t="s">
        <v>540</v>
      </c>
      <c r="B403" s="13" t="s">
        <v>541</v>
      </c>
      <c r="C403" s="14">
        <v>7.7371524852569342</v>
      </c>
      <c r="D403" s="14">
        <v>5.48</v>
      </c>
      <c r="E403" s="9">
        <f>+SUM(C403:D403)</f>
        <v>13.217152485256936</v>
      </c>
      <c r="F403" s="23">
        <v>1</v>
      </c>
      <c r="G403" s="24">
        <v>0</v>
      </c>
      <c r="H403" s="24">
        <v>2.5</v>
      </c>
      <c r="I403" s="18">
        <f>+E403+F403+G403+H403</f>
        <v>16.717152485256936</v>
      </c>
    </row>
    <row r="404" spans="1:9" x14ac:dyDescent="0.25">
      <c r="A404" s="17" t="s">
        <v>1547</v>
      </c>
      <c r="B404" s="10" t="s">
        <v>1548</v>
      </c>
      <c r="C404" s="11">
        <v>4.7177759056444728</v>
      </c>
      <c r="D404" s="11">
        <v>8.4939999999999998</v>
      </c>
      <c r="E404" s="9">
        <f>+SUM(C404:D404)</f>
        <v>13.211775905644473</v>
      </c>
      <c r="F404" s="21">
        <v>1</v>
      </c>
      <c r="G404" s="22">
        <v>0</v>
      </c>
      <c r="H404" s="22">
        <v>5</v>
      </c>
      <c r="I404" s="18">
        <f>+E404+F404+G404+H404</f>
        <v>19.211775905644473</v>
      </c>
    </row>
    <row r="405" spans="1:9" x14ac:dyDescent="0.25">
      <c r="A405" s="17" t="s">
        <v>1112</v>
      </c>
      <c r="B405" s="10" t="s">
        <v>1113</v>
      </c>
      <c r="C405" s="11">
        <v>6.0387531592249246</v>
      </c>
      <c r="D405" s="11">
        <v>7.1240000000000006</v>
      </c>
      <c r="E405" s="9">
        <f>+SUM(C405:D405)</f>
        <v>13.162753159224925</v>
      </c>
      <c r="F405" s="21">
        <v>2</v>
      </c>
      <c r="G405" s="22">
        <v>5</v>
      </c>
      <c r="H405" s="22">
        <v>0</v>
      </c>
      <c r="I405" s="18">
        <f>+E405+F405+G405+H405</f>
        <v>20.162753159224927</v>
      </c>
    </row>
    <row r="406" spans="1:9" x14ac:dyDescent="0.25">
      <c r="A406" s="17" t="s">
        <v>1084</v>
      </c>
      <c r="B406" s="10" t="s">
        <v>1085</v>
      </c>
      <c r="C406" s="11">
        <v>6.0387531592249246</v>
      </c>
      <c r="D406" s="11">
        <v>7.1240000000000006</v>
      </c>
      <c r="E406" s="9">
        <f>+SUM(C406:D406)</f>
        <v>13.162753159224925</v>
      </c>
      <c r="F406" s="21">
        <v>1</v>
      </c>
      <c r="G406" s="22">
        <v>0</v>
      </c>
      <c r="H406" s="22">
        <v>5</v>
      </c>
      <c r="I406" s="18">
        <f>+E406+F406+G406+H406</f>
        <v>19.162753159224927</v>
      </c>
    </row>
    <row r="407" spans="1:9" x14ac:dyDescent="0.25">
      <c r="A407" s="17" t="s">
        <v>1096</v>
      </c>
      <c r="B407" s="10" t="s">
        <v>1097</v>
      </c>
      <c r="C407" s="11">
        <v>6.0387531592249246</v>
      </c>
      <c r="D407" s="11">
        <v>7.1240000000000006</v>
      </c>
      <c r="E407" s="9">
        <f>+SUM(C407:D407)</f>
        <v>13.162753159224925</v>
      </c>
      <c r="F407" s="21">
        <v>1</v>
      </c>
      <c r="G407" s="22">
        <v>0</v>
      </c>
      <c r="H407" s="22">
        <v>0</v>
      </c>
      <c r="I407" s="18">
        <f>+E407+F407+G407+H407</f>
        <v>14.162753159224925</v>
      </c>
    </row>
    <row r="408" spans="1:9" x14ac:dyDescent="0.25">
      <c r="A408" s="13" t="s">
        <v>511</v>
      </c>
      <c r="B408" s="13" t="s">
        <v>512</v>
      </c>
      <c r="C408" s="14">
        <v>7.9258635214827136</v>
      </c>
      <c r="D408" s="14">
        <v>5.2060000000000004</v>
      </c>
      <c r="E408" s="9">
        <f>+SUM(C408:D408)</f>
        <v>13.131863521482714</v>
      </c>
      <c r="F408" s="23">
        <v>1</v>
      </c>
      <c r="G408" s="24">
        <v>5</v>
      </c>
      <c r="H408" s="24">
        <v>2.5</v>
      </c>
      <c r="I408" s="18">
        <f>+E408+F408+G408+H408</f>
        <v>21.631863521482714</v>
      </c>
    </row>
    <row r="409" spans="1:9" x14ac:dyDescent="0.25">
      <c r="A409" s="13" t="s">
        <v>523</v>
      </c>
      <c r="B409" s="13" t="s">
        <v>206</v>
      </c>
      <c r="C409" s="14">
        <v>7.9258635214827136</v>
      </c>
      <c r="D409" s="14">
        <v>5.2060000000000004</v>
      </c>
      <c r="E409" s="9">
        <f>+SUM(C409:D409)</f>
        <v>13.131863521482714</v>
      </c>
      <c r="F409" s="23">
        <v>1</v>
      </c>
      <c r="G409" s="24">
        <v>0</v>
      </c>
      <c r="H409" s="24">
        <v>0</v>
      </c>
      <c r="I409" s="18">
        <f>+E409+F409+G409+H409</f>
        <v>14.131863521482714</v>
      </c>
    </row>
    <row r="410" spans="1:9" x14ac:dyDescent="0.25">
      <c r="A410" s="13" t="s">
        <v>1510</v>
      </c>
      <c r="B410" s="13" t="s">
        <v>1511</v>
      </c>
      <c r="C410" s="14">
        <v>4.9064869418702513</v>
      </c>
      <c r="D410" s="14">
        <v>8.2200000000000006</v>
      </c>
      <c r="E410" s="9">
        <f>+SUM(C410:D410)</f>
        <v>13.126486941870251</v>
      </c>
      <c r="F410" s="23">
        <v>1</v>
      </c>
      <c r="G410" s="24">
        <v>2.5</v>
      </c>
      <c r="H410" s="24">
        <v>5</v>
      </c>
      <c r="I410" s="18">
        <f>+E410+F410+G410+H410</f>
        <v>21.626486941870251</v>
      </c>
    </row>
    <row r="411" spans="1:9" x14ac:dyDescent="0.25">
      <c r="A411" s="13" t="s">
        <v>1527</v>
      </c>
      <c r="B411" s="13" t="s">
        <v>1528</v>
      </c>
      <c r="C411" s="14">
        <v>4.9064869418702513</v>
      </c>
      <c r="D411" s="14">
        <v>8.2200000000000006</v>
      </c>
      <c r="E411" s="9">
        <f>+SUM(C411:D411)</f>
        <v>13.126486941870251</v>
      </c>
      <c r="F411" s="23">
        <v>1</v>
      </c>
      <c r="G411" s="24">
        <v>0</v>
      </c>
      <c r="H411" s="24">
        <v>5</v>
      </c>
      <c r="I411" s="18">
        <f>+E411+F411+G411+H411</f>
        <v>19.126486941870251</v>
      </c>
    </row>
    <row r="412" spans="1:9" x14ac:dyDescent="0.25">
      <c r="A412" s="17" t="s">
        <v>1933</v>
      </c>
      <c r="B412" s="10" t="s">
        <v>1934</v>
      </c>
      <c r="C412" s="11"/>
      <c r="D412" s="11"/>
      <c r="E412" s="9">
        <v>13.1175</v>
      </c>
      <c r="F412" s="21">
        <v>2.5</v>
      </c>
      <c r="G412" s="22">
        <v>5</v>
      </c>
      <c r="H412" s="22">
        <v>5</v>
      </c>
      <c r="I412" s="18">
        <f>+E412+F412+G412+H412</f>
        <v>25.6175</v>
      </c>
    </row>
    <row r="413" spans="1:9" x14ac:dyDescent="0.25">
      <c r="A413" s="17" t="s">
        <v>1808</v>
      </c>
      <c r="B413" s="10" t="s">
        <v>1809</v>
      </c>
      <c r="C413" s="11"/>
      <c r="D413" s="11"/>
      <c r="E413" s="9">
        <v>13.1175</v>
      </c>
      <c r="F413" s="21">
        <v>0</v>
      </c>
      <c r="G413" s="22">
        <v>0</v>
      </c>
      <c r="H413" s="22">
        <v>5</v>
      </c>
      <c r="I413" s="18">
        <f>+E413+F413+G413+H413</f>
        <v>18.1175</v>
      </c>
    </row>
    <row r="414" spans="1:9" x14ac:dyDescent="0.25">
      <c r="A414" s="17" t="s">
        <v>726</v>
      </c>
      <c r="B414" s="10" t="s">
        <v>727</v>
      </c>
      <c r="C414" s="11">
        <v>7.3597304128053764</v>
      </c>
      <c r="D414" s="11">
        <v>5.7540000000000004</v>
      </c>
      <c r="E414" s="9">
        <f>+SUM(C414:D414)</f>
        <v>13.113730412805378</v>
      </c>
      <c r="F414" s="21">
        <v>2</v>
      </c>
      <c r="G414" s="22">
        <v>0</v>
      </c>
      <c r="H414" s="22">
        <v>5</v>
      </c>
      <c r="I414" s="18">
        <f>+E414+F414+G414+H414</f>
        <v>20.113730412805378</v>
      </c>
    </row>
    <row r="415" spans="1:9" x14ac:dyDescent="0.25">
      <c r="A415" s="13" t="s">
        <v>890</v>
      </c>
      <c r="B415" s="13" t="s">
        <v>891</v>
      </c>
      <c r="C415" s="14">
        <v>6.7935973041280402</v>
      </c>
      <c r="D415" s="14">
        <v>6.3020000000000005</v>
      </c>
      <c r="E415" s="9">
        <f>+SUM(C415:D415)</f>
        <v>13.095597304128042</v>
      </c>
      <c r="F415" s="23">
        <v>3.5</v>
      </c>
      <c r="G415" s="24">
        <v>2.5</v>
      </c>
      <c r="H415" s="24">
        <v>5</v>
      </c>
      <c r="I415" s="18">
        <f>+E415+F415+G415+H415</f>
        <v>24.095597304128042</v>
      </c>
    </row>
    <row r="416" spans="1:9" x14ac:dyDescent="0.25">
      <c r="A416" s="13" t="s">
        <v>882</v>
      </c>
      <c r="B416" s="13" t="s">
        <v>883</v>
      </c>
      <c r="C416" s="14">
        <v>6.7935973041280402</v>
      </c>
      <c r="D416" s="14">
        <v>6.3020000000000005</v>
      </c>
      <c r="E416" s="9">
        <f>+SUM(C416:D416)</f>
        <v>13.095597304128042</v>
      </c>
      <c r="F416" s="23">
        <v>1</v>
      </c>
      <c r="G416" s="24">
        <v>2.5</v>
      </c>
      <c r="H416" s="24">
        <v>5</v>
      </c>
      <c r="I416" s="18">
        <f>+E416+F416+G416+H416</f>
        <v>21.595597304128042</v>
      </c>
    </row>
    <row r="417" spans="1:9" x14ac:dyDescent="0.25">
      <c r="A417" s="17" t="s">
        <v>868</v>
      </c>
      <c r="B417" s="10" t="s">
        <v>869</v>
      </c>
      <c r="C417" s="11">
        <v>6.7935973041280402</v>
      </c>
      <c r="D417" s="11">
        <v>6.3020000000000005</v>
      </c>
      <c r="E417" s="9">
        <f>+SUM(C417:D417)</f>
        <v>13.095597304128042</v>
      </c>
      <c r="F417" s="21">
        <v>1</v>
      </c>
      <c r="G417" s="22">
        <v>2.5</v>
      </c>
      <c r="H417" s="22">
        <v>5</v>
      </c>
      <c r="I417" s="18">
        <f>+E417+F417+G417+H417</f>
        <v>21.595597304128042</v>
      </c>
    </row>
    <row r="418" spans="1:9" x14ac:dyDescent="0.25">
      <c r="A418" s="13" t="s">
        <v>832</v>
      </c>
      <c r="B418" s="13" t="s">
        <v>833</v>
      </c>
      <c r="C418" s="14">
        <v>6.7935973041280402</v>
      </c>
      <c r="D418" s="14">
        <v>6.3020000000000005</v>
      </c>
      <c r="E418" s="9">
        <f>+SUM(C418:D418)</f>
        <v>13.095597304128042</v>
      </c>
      <c r="F418" s="23">
        <v>1</v>
      </c>
      <c r="G418" s="24">
        <v>0</v>
      </c>
      <c r="H418" s="24">
        <v>0</v>
      </c>
      <c r="I418" s="18">
        <f>+E418+F418+G418+H418</f>
        <v>14.095597304128042</v>
      </c>
    </row>
    <row r="419" spans="1:9" x14ac:dyDescent="0.25">
      <c r="A419" s="17" t="s">
        <v>876</v>
      </c>
      <c r="B419" s="10" t="s">
        <v>877</v>
      </c>
      <c r="C419" s="11">
        <v>6.7935973041280402</v>
      </c>
      <c r="D419" s="11">
        <v>6.3020000000000005</v>
      </c>
      <c r="E419" s="9">
        <f>+SUM(C419:D419)</f>
        <v>13.095597304128042</v>
      </c>
      <c r="F419" s="21">
        <v>1</v>
      </c>
      <c r="G419" s="22">
        <v>0</v>
      </c>
      <c r="H419" s="22">
        <v>0</v>
      </c>
      <c r="I419" s="18">
        <f>+E419+F419+G419+H419</f>
        <v>14.095597304128042</v>
      </c>
    </row>
    <row r="420" spans="1:9" x14ac:dyDescent="0.25">
      <c r="A420" s="13" t="s">
        <v>1021</v>
      </c>
      <c r="B420" s="13" t="s">
        <v>1022</v>
      </c>
      <c r="C420" s="14">
        <v>6.227464195450704</v>
      </c>
      <c r="D420" s="14">
        <v>6.8500000000000005</v>
      </c>
      <c r="E420" s="9">
        <f>+SUM(C420:D420)</f>
        <v>13.077464195450705</v>
      </c>
      <c r="F420" s="23">
        <v>1</v>
      </c>
      <c r="G420" s="24">
        <v>0</v>
      </c>
      <c r="H420" s="24">
        <v>0</v>
      </c>
      <c r="I420" s="18">
        <f>+E420+F420+G420+H420</f>
        <v>14.077464195450705</v>
      </c>
    </row>
    <row r="421" spans="1:9" x14ac:dyDescent="0.25">
      <c r="A421" s="17" t="s">
        <v>290</v>
      </c>
      <c r="B421" s="10" t="s">
        <v>291</v>
      </c>
      <c r="C421" s="11">
        <v>8.68070766638583</v>
      </c>
      <c r="D421" s="11">
        <v>4.3840000000000003</v>
      </c>
      <c r="E421" s="9">
        <f>+SUM(C421:D421)</f>
        <v>13.06470766638583</v>
      </c>
      <c r="F421" s="21">
        <v>3.5</v>
      </c>
      <c r="G421" s="22">
        <v>5</v>
      </c>
      <c r="H421" s="22">
        <v>5</v>
      </c>
      <c r="I421" s="18">
        <f>+E421+F421+G421+H421</f>
        <v>26.564707666385829</v>
      </c>
    </row>
    <row r="422" spans="1:9" x14ac:dyDescent="0.25">
      <c r="A422" s="13" t="s">
        <v>349</v>
      </c>
      <c r="B422" s="13" t="s">
        <v>350</v>
      </c>
      <c r="C422" s="14">
        <v>8.68070766638583</v>
      </c>
      <c r="D422" s="14">
        <v>4.3840000000000003</v>
      </c>
      <c r="E422" s="9">
        <f>+SUM(C422:D422)</f>
        <v>13.06470766638583</v>
      </c>
      <c r="F422" s="23">
        <v>1</v>
      </c>
      <c r="G422" s="24">
        <v>5</v>
      </c>
      <c r="H422" s="24">
        <v>5</v>
      </c>
      <c r="I422" s="18">
        <f>+E422+F422+G422+H422</f>
        <v>24.064707666385829</v>
      </c>
    </row>
    <row r="423" spans="1:9" x14ac:dyDescent="0.25">
      <c r="A423" s="17" t="s">
        <v>458</v>
      </c>
      <c r="B423" s="10" t="s">
        <v>459</v>
      </c>
      <c r="C423" s="11">
        <v>8.114574557708492</v>
      </c>
      <c r="D423" s="11">
        <v>4.9320000000000004</v>
      </c>
      <c r="E423" s="9">
        <f>+SUM(C423:D423)</f>
        <v>13.046574557708492</v>
      </c>
      <c r="F423" s="21">
        <v>2.5</v>
      </c>
      <c r="G423" s="22">
        <v>5</v>
      </c>
      <c r="H423" s="22">
        <v>5</v>
      </c>
      <c r="I423" s="18">
        <f>+E423+F423+G423+H423</f>
        <v>25.546574557708492</v>
      </c>
    </row>
    <row r="424" spans="1:9" x14ac:dyDescent="0.25">
      <c r="A424" s="17" t="s">
        <v>476</v>
      </c>
      <c r="B424" s="10" t="s">
        <v>477</v>
      </c>
      <c r="C424" s="11">
        <v>8.114574557708492</v>
      </c>
      <c r="D424" s="11">
        <v>4.9320000000000004</v>
      </c>
      <c r="E424" s="9">
        <f>+SUM(C424:D424)</f>
        <v>13.046574557708492</v>
      </c>
      <c r="F424" s="21">
        <v>1</v>
      </c>
      <c r="G424" s="22">
        <v>0</v>
      </c>
      <c r="H424" s="22">
        <v>0</v>
      </c>
      <c r="I424" s="18">
        <f>+E424+F424+G424+H424</f>
        <v>14.046574557708492</v>
      </c>
    </row>
    <row r="425" spans="1:9" x14ac:dyDescent="0.25">
      <c r="A425" s="13" t="s">
        <v>609</v>
      </c>
      <c r="B425" s="13" t="s">
        <v>610</v>
      </c>
      <c r="C425" s="14">
        <v>7.5484414490311558</v>
      </c>
      <c r="D425" s="14">
        <v>5.48</v>
      </c>
      <c r="E425" s="9">
        <f>+SUM(C425:D425)</f>
        <v>13.028441449031156</v>
      </c>
      <c r="F425" s="23">
        <v>2</v>
      </c>
      <c r="G425" s="24">
        <v>5</v>
      </c>
      <c r="H425" s="24">
        <v>5</v>
      </c>
      <c r="I425" s="18">
        <f>+E425+F425+G425+H425</f>
        <v>25.028441449031156</v>
      </c>
    </row>
    <row r="426" spans="1:9" x14ac:dyDescent="0.25">
      <c r="A426" s="13" t="s">
        <v>704</v>
      </c>
      <c r="B426" s="13" t="s">
        <v>705</v>
      </c>
      <c r="C426" s="14">
        <v>7.5484414490311558</v>
      </c>
      <c r="D426" s="14">
        <v>5.48</v>
      </c>
      <c r="E426" s="9">
        <f>+SUM(C426:D426)</f>
        <v>13.028441449031156</v>
      </c>
      <c r="F426" s="23">
        <v>5</v>
      </c>
      <c r="G426" s="24">
        <v>2.5</v>
      </c>
      <c r="H426" s="24">
        <v>2.5</v>
      </c>
      <c r="I426" s="18">
        <f>+E426+F426+G426+H426</f>
        <v>23.028441449031156</v>
      </c>
    </row>
    <row r="427" spans="1:9" x14ac:dyDescent="0.25">
      <c r="A427" s="13" t="s">
        <v>653</v>
      </c>
      <c r="B427" s="13" t="s">
        <v>654</v>
      </c>
      <c r="C427" s="14">
        <v>7.5484414490311558</v>
      </c>
      <c r="D427" s="14">
        <v>5.48</v>
      </c>
      <c r="E427" s="9">
        <f>+SUM(C427:D427)</f>
        <v>13.028441449031156</v>
      </c>
      <c r="F427" s="23">
        <v>1</v>
      </c>
      <c r="G427" s="24">
        <v>2.5</v>
      </c>
      <c r="H427" s="24">
        <v>5</v>
      </c>
      <c r="I427" s="18">
        <f>+E427+F427+G427+H427</f>
        <v>21.528441449031156</v>
      </c>
    </row>
    <row r="428" spans="1:9" x14ac:dyDescent="0.25">
      <c r="A428" s="13" t="s">
        <v>1613</v>
      </c>
      <c r="B428" s="13" t="s">
        <v>1614</v>
      </c>
      <c r="C428" s="14">
        <v>4.5290648694186935</v>
      </c>
      <c r="D428" s="14">
        <v>8.4939999999999998</v>
      </c>
      <c r="E428" s="9">
        <f>+SUM(C428:D428)</f>
        <v>13.023064869418693</v>
      </c>
      <c r="F428" s="23">
        <v>2.5</v>
      </c>
      <c r="G428" s="24">
        <v>5</v>
      </c>
      <c r="H428" s="24">
        <v>5</v>
      </c>
      <c r="I428" s="18">
        <f>+E428+F428+G428+H428</f>
        <v>25.523064869418693</v>
      </c>
    </row>
    <row r="429" spans="1:9" x14ac:dyDescent="0.25">
      <c r="A429" s="13" t="s">
        <v>1621</v>
      </c>
      <c r="B429" s="13" t="s">
        <v>1622</v>
      </c>
      <c r="C429" s="14">
        <v>4.5290648694186935</v>
      </c>
      <c r="D429" s="14">
        <v>8.4939999999999998</v>
      </c>
      <c r="E429" s="9">
        <f>+SUM(C429:D429)</f>
        <v>13.023064869418693</v>
      </c>
      <c r="F429" s="23">
        <v>1</v>
      </c>
      <c r="G429" s="24">
        <v>5</v>
      </c>
      <c r="H429" s="24">
        <v>5</v>
      </c>
      <c r="I429" s="18">
        <f>+E429+F429+G429+H429</f>
        <v>24.023064869418693</v>
      </c>
    </row>
    <row r="430" spans="1:9" x14ac:dyDescent="0.25">
      <c r="A430" s="17" t="s">
        <v>68</v>
      </c>
      <c r="B430" s="10" t="s">
        <v>69</v>
      </c>
      <c r="C430" s="11">
        <v>10</v>
      </c>
      <c r="D430" s="11">
        <v>3.0140000000000002</v>
      </c>
      <c r="E430" s="9">
        <f>+SUM(C430:D430)</f>
        <v>13.013999999999999</v>
      </c>
      <c r="F430" s="21">
        <v>1</v>
      </c>
      <c r="G430" s="22">
        <v>2.5</v>
      </c>
      <c r="H430" s="22">
        <v>0</v>
      </c>
      <c r="I430" s="18">
        <f>+E430+F430+G430+H430</f>
        <v>16.513999999999999</v>
      </c>
    </row>
    <row r="431" spans="1:9" x14ac:dyDescent="0.25">
      <c r="A431" s="13" t="s">
        <v>780</v>
      </c>
      <c r="B431" s="13" t="s">
        <v>781</v>
      </c>
      <c r="C431" s="14">
        <v>6.9823083403538195</v>
      </c>
      <c r="D431" s="14">
        <v>6.0280000000000005</v>
      </c>
      <c r="E431" s="9">
        <f>+SUM(C431:D431)</f>
        <v>13.01030834035382</v>
      </c>
      <c r="F431" s="23">
        <v>7.75</v>
      </c>
      <c r="G431" s="24">
        <v>5</v>
      </c>
      <c r="H431" s="24">
        <v>5</v>
      </c>
      <c r="I431" s="18">
        <f>+E431+F431+G431+H431</f>
        <v>30.76030834035382</v>
      </c>
    </row>
    <row r="432" spans="1:9" x14ac:dyDescent="0.25">
      <c r="A432" s="13" t="s">
        <v>798</v>
      </c>
      <c r="B432" s="13" t="s">
        <v>799</v>
      </c>
      <c r="C432" s="14">
        <v>6.9823083403538195</v>
      </c>
      <c r="D432" s="14">
        <v>6.0280000000000005</v>
      </c>
      <c r="E432" s="9">
        <f>+SUM(C432:D432)</f>
        <v>13.01030834035382</v>
      </c>
      <c r="F432" s="23">
        <v>3</v>
      </c>
      <c r="G432" s="24">
        <v>5</v>
      </c>
      <c r="H432" s="24">
        <v>5</v>
      </c>
      <c r="I432" s="18">
        <f>+E432+F432+G432+H432</f>
        <v>26.01030834035382</v>
      </c>
    </row>
    <row r="433" spans="1:9" x14ac:dyDescent="0.25">
      <c r="A433" s="17" t="s">
        <v>796</v>
      </c>
      <c r="B433" s="10" t="s">
        <v>797</v>
      </c>
      <c r="C433" s="11">
        <v>6.9823083403538195</v>
      </c>
      <c r="D433" s="11">
        <v>6.0280000000000005</v>
      </c>
      <c r="E433" s="9">
        <f>+SUM(C433:D433)</f>
        <v>13.01030834035382</v>
      </c>
      <c r="F433" s="21">
        <v>1</v>
      </c>
      <c r="G433" s="22">
        <v>5</v>
      </c>
      <c r="H433" s="22">
        <v>2.5</v>
      </c>
      <c r="I433" s="18">
        <f>+E433+F433+G433+H433</f>
        <v>21.51030834035382</v>
      </c>
    </row>
    <row r="434" spans="1:9" x14ac:dyDescent="0.25">
      <c r="A434" s="13" t="s">
        <v>782</v>
      </c>
      <c r="B434" s="13" t="s">
        <v>783</v>
      </c>
      <c r="C434" s="14">
        <v>6.9823083403538195</v>
      </c>
      <c r="D434" s="14">
        <v>6.0280000000000005</v>
      </c>
      <c r="E434" s="9">
        <f>+SUM(C434:D434)</f>
        <v>13.01030834035382</v>
      </c>
      <c r="F434" s="23">
        <v>1</v>
      </c>
      <c r="G434" s="24">
        <v>2.5</v>
      </c>
      <c r="H434" s="24">
        <v>0</v>
      </c>
      <c r="I434" s="18">
        <f>+E434+F434+G434+H434</f>
        <v>16.51030834035382</v>
      </c>
    </row>
    <row r="435" spans="1:9" x14ac:dyDescent="0.25">
      <c r="A435" s="13" t="s">
        <v>991</v>
      </c>
      <c r="B435" s="13" t="s">
        <v>992</v>
      </c>
      <c r="C435" s="14">
        <v>6.4161752316764824</v>
      </c>
      <c r="D435" s="14">
        <v>6.5760000000000005</v>
      </c>
      <c r="E435" s="9">
        <f>+SUM(C435:D435)</f>
        <v>12.992175231676484</v>
      </c>
      <c r="F435" s="23">
        <v>3.75</v>
      </c>
      <c r="G435" s="24">
        <v>2.5</v>
      </c>
      <c r="H435" s="24">
        <v>5</v>
      </c>
      <c r="I435" s="18">
        <f>+E435+F435+G435+H435</f>
        <v>24.242175231676484</v>
      </c>
    </row>
    <row r="436" spans="1:9" x14ac:dyDescent="0.25">
      <c r="A436" s="13" t="s">
        <v>1178</v>
      </c>
      <c r="B436" s="13" t="s">
        <v>1179</v>
      </c>
      <c r="C436" s="14">
        <v>5.8500421229991462</v>
      </c>
      <c r="D436" s="14">
        <v>7.1240000000000006</v>
      </c>
      <c r="E436" s="9">
        <f>+SUM(C436:D436)</f>
        <v>12.974042122999148</v>
      </c>
      <c r="F436" s="23">
        <v>10</v>
      </c>
      <c r="G436" s="24">
        <v>5</v>
      </c>
      <c r="H436" s="24">
        <v>5</v>
      </c>
      <c r="I436" s="18">
        <f>+E436+F436+G436+H436</f>
        <v>32.974042122999151</v>
      </c>
    </row>
    <row r="437" spans="1:9" x14ac:dyDescent="0.25">
      <c r="A437" s="13" t="s">
        <v>1220</v>
      </c>
      <c r="B437" s="13" t="s">
        <v>1221</v>
      </c>
      <c r="C437" s="14">
        <v>5.8500421229991462</v>
      </c>
      <c r="D437" s="14">
        <v>7.1240000000000006</v>
      </c>
      <c r="E437" s="9">
        <f>+SUM(C437:D437)</f>
        <v>12.974042122999148</v>
      </c>
      <c r="F437" s="23">
        <v>5</v>
      </c>
      <c r="G437" s="24">
        <v>2.5</v>
      </c>
      <c r="H437" s="24">
        <v>5</v>
      </c>
      <c r="I437" s="18">
        <f>+E437+F437+G437+H437</f>
        <v>25.474042122999148</v>
      </c>
    </row>
    <row r="438" spans="1:9" x14ac:dyDescent="0.25">
      <c r="A438" s="17" t="s">
        <v>1180</v>
      </c>
      <c r="B438" s="10" t="s">
        <v>1181</v>
      </c>
      <c r="C438" s="11">
        <v>5.8500421229991462</v>
      </c>
      <c r="D438" s="11">
        <v>7.1240000000000006</v>
      </c>
      <c r="E438" s="9">
        <f>+SUM(C438:D438)</f>
        <v>12.974042122999148</v>
      </c>
      <c r="F438" s="21">
        <v>1</v>
      </c>
      <c r="G438" s="22">
        <v>2.5</v>
      </c>
      <c r="H438" s="22">
        <v>5</v>
      </c>
      <c r="I438" s="18">
        <f>+E438+F438+G438+H438</f>
        <v>21.474042122999148</v>
      </c>
    </row>
    <row r="439" spans="1:9" x14ac:dyDescent="0.25">
      <c r="A439" s="13" t="s">
        <v>1208</v>
      </c>
      <c r="B439" s="13" t="s">
        <v>1209</v>
      </c>
      <c r="C439" s="14">
        <v>5.8500421229991462</v>
      </c>
      <c r="D439" s="14">
        <v>7.1240000000000006</v>
      </c>
      <c r="E439" s="9">
        <f>+SUM(C439:D439)</f>
        <v>12.974042122999148</v>
      </c>
      <c r="F439" s="23">
        <v>1</v>
      </c>
      <c r="G439" s="24">
        <v>2.5</v>
      </c>
      <c r="H439" s="24">
        <v>5</v>
      </c>
      <c r="I439" s="18">
        <f>+E439+F439+G439+H439</f>
        <v>21.474042122999148</v>
      </c>
    </row>
    <row r="440" spans="1:9" x14ac:dyDescent="0.25">
      <c r="A440" s="17" t="s">
        <v>1206</v>
      </c>
      <c r="B440" s="10" t="s">
        <v>1207</v>
      </c>
      <c r="C440" s="11">
        <v>5.8500421229991462</v>
      </c>
      <c r="D440" s="11">
        <v>7.1240000000000006</v>
      </c>
      <c r="E440" s="9">
        <f>+SUM(C440:D440)</f>
        <v>12.974042122999148</v>
      </c>
      <c r="F440" s="21">
        <v>2</v>
      </c>
      <c r="G440" s="22">
        <v>5</v>
      </c>
      <c r="H440" s="22">
        <v>5</v>
      </c>
      <c r="I440" s="18">
        <f>+E440+F440+G440+H440</f>
        <v>24.974042122999148</v>
      </c>
    </row>
    <row r="441" spans="1:9" x14ac:dyDescent="0.25">
      <c r="A441" s="17" t="s">
        <v>584</v>
      </c>
      <c r="B441" s="10" t="s">
        <v>585</v>
      </c>
      <c r="C441" s="11">
        <v>7.7371524852569342</v>
      </c>
      <c r="D441" s="11">
        <v>5.2060000000000004</v>
      </c>
      <c r="E441" s="9">
        <f>+SUM(C441:D441)</f>
        <v>12.943152485256935</v>
      </c>
      <c r="F441" s="21">
        <v>1</v>
      </c>
      <c r="G441" s="22">
        <v>2.5</v>
      </c>
      <c r="H441" s="22">
        <v>5</v>
      </c>
      <c r="I441" s="18">
        <f>+E441+F441+G441+H441</f>
        <v>21.443152485256935</v>
      </c>
    </row>
    <row r="442" spans="1:9" x14ac:dyDescent="0.25">
      <c r="A442" s="17" t="s">
        <v>1570</v>
      </c>
      <c r="B442" s="10" t="s">
        <v>1571</v>
      </c>
      <c r="C442" s="11">
        <v>4.7177759056444728</v>
      </c>
      <c r="D442" s="11">
        <v>8.2200000000000006</v>
      </c>
      <c r="E442" s="9">
        <f>+SUM(C442:D442)</f>
        <v>12.937775905644473</v>
      </c>
      <c r="F442" s="21">
        <v>1</v>
      </c>
      <c r="G442" s="22">
        <v>0</v>
      </c>
      <c r="H442" s="22">
        <v>5</v>
      </c>
      <c r="I442" s="18">
        <f>+E442+F442+G442+H442</f>
        <v>18.937775905644472</v>
      </c>
    </row>
    <row r="443" spans="1:9" x14ac:dyDescent="0.25">
      <c r="A443" s="17" t="s">
        <v>1090</v>
      </c>
      <c r="B443" s="10" t="s">
        <v>1091</v>
      </c>
      <c r="C443" s="11">
        <v>6.0387531592249246</v>
      </c>
      <c r="D443" s="11">
        <v>6.8500000000000005</v>
      </c>
      <c r="E443" s="9">
        <f>+SUM(C443:D443)</f>
        <v>12.888753159224926</v>
      </c>
      <c r="F443" s="21">
        <v>4</v>
      </c>
      <c r="G443" s="22">
        <v>0</v>
      </c>
      <c r="H443" s="22">
        <v>5</v>
      </c>
      <c r="I443" s="18">
        <f>+E443+F443+G443+H443</f>
        <v>21.888753159224926</v>
      </c>
    </row>
    <row r="444" spans="1:9" x14ac:dyDescent="0.25">
      <c r="A444" s="17" t="s">
        <v>1072</v>
      </c>
      <c r="B444" s="10" t="s">
        <v>1073</v>
      </c>
      <c r="C444" s="11">
        <v>6.0387531592249246</v>
      </c>
      <c r="D444" s="11">
        <v>6.8500000000000005</v>
      </c>
      <c r="E444" s="9">
        <f>+SUM(C444:D444)</f>
        <v>12.888753159224926</v>
      </c>
      <c r="F444" s="21">
        <v>1</v>
      </c>
      <c r="G444" s="22">
        <v>0</v>
      </c>
      <c r="H444" s="22">
        <v>5</v>
      </c>
      <c r="I444" s="18">
        <f>+E444+F444+G444+H444</f>
        <v>18.888753159224926</v>
      </c>
    </row>
    <row r="445" spans="1:9" x14ac:dyDescent="0.25">
      <c r="A445" s="17" t="s">
        <v>2078</v>
      </c>
      <c r="B445" s="10" t="s">
        <v>2079</v>
      </c>
      <c r="C445" s="11"/>
      <c r="D445" s="11"/>
      <c r="E445" s="9">
        <v>12.826000000000001</v>
      </c>
      <c r="F445" s="21">
        <v>0</v>
      </c>
      <c r="G445" s="22">
        <v>0</v>
      </c>
      <c r="H445" s="22">
        <v>5</v>
      </c>
      <c r="I445" s="18">
        <f>+E445+F445+G445+H445</f>
        <v>17.826000000000001</v>
      </c>
    </row>
    <row r="446" spans="1:9" x14ac:dyDescent="0.25">
      <c r="A446" s="13" t="s">
        <v>844</v>
      </c>
      <c r="B446" s="13" t="s">
        <v>845</v>
      </c>
      <c r="C446" s="14">
        <v>6.7935973041280402</v>
      </c>
      <c r="D446" s="14">
        <v>6.0280000000000005</v>
      </c>
      <c r="E446" s="9">
        <f>+SUM(C446:D446)</f>
        <v>12.821597304128041</v>
      </c>
      <c r="F446" s="23">
        <v>1</v>
      </c>
      <c r="G446" s="24">
        <v>5</v>
      </c>
      <c r="H446" s="24">
        <v>5</v>
      </c>
      <c r="I446" s="18">
        <f>+E446+F446+G446+H446</f>
        <v>23.821597304128041</v>
      </c>
    </row>
    <row r="447" spans="1:9" x14ac:dyDescent="0.25">
      <c r="A447" s="17" t="s">
        <v>886</v>
      </c>
      <c r="B447" s="10" t="s">
        <v>887</v>
      </c>
      <c r="C447" s="11">
        <v>6.7935973041280402</v>
      </c>
      <c r="D447" s="11">
        <v>6.0280000000000005</v>
      </c>
      <c r="E447" s="9">
        <f>+SUM(C447:D447)</f>
        <v>12.821597304128041</v>
      </c>
      <c r="F447" s="21">
        <v>1</v>
      </c>
      <c r="G447" s="22">
        <v>0</v>
      </c>
      <c r="H447" s="22">
        <v>0</v>
      </c>
      <c r="I447" s="18">
        <f>+E447+F447+G447+H447</f>
        <v>13.821597304128041</v>
      </c>
    </row>
    <row r="448" spans="1:9" x14ac:dyDescent="0.25">
      <c r="A448" s="17" t="s">
        <v>1035</v>
      </c>
      <c r="B448" s="10" t="s">
        <v>1036</v>
      </c>
      <c r="C448" s="11">
        <v>6.227464195450704</v>
      </c>
      <c r="D448" s="11">
        <v>6.5760000000000005</v>
      </c>
      <c r="E448" s="9">
        <f>+SUM(C448:D448)</f>
        <v>12.803464195450704</v>
      </c>
      <c r="F448" s="21">
        <v>6.5</v>
      </c>
      <c r="G448" s="22">
        <v>5</v>
      </c>
      <c r="H448" s="22">
        <v>2.5</v>
      </c>
      <c r="I448" s="18">
        <f>+E448+F448+G448+H448</f>
        <v>26.803464195450704</v>
      </c>
    </row>
    <row r="449" spans="1:9" x14ac:dyDescent="0.25">
      <c r="A449" s="13" t="s">
        <v>1039</v>
      </c>
      <c r="B449" s="13" t="s">
        <v>1040</v>
      </c>
      <c r="C449" s="14">
        <v>6.227464195450704</v>
      </c>
      <c r="D449" s="14">
        <v>6.5760000000000005</v>
      </c>
      <c r="E449" s="9">
        <f>+SUM(C449:D449)</f>
        <v>12.803464195450704</v>
      </c>
      <c r="F449" s="23">
        <v>1</v>
      </c>
      <c r="G449" s="24">
        <v>0</v>
      </c>
      <c r="H449" s="24">
        <v>5</v>
      </c>
      <c r="I449" s="18">
        <f>+E449+F449+G449+H449</f>
        <v>18.803464195450704</v>
      </c>
    </row>
    <row r="450" spans="1:9" x14ac:dyDescent="0.25">
      <c r="A450" s="17" t="s">
        <v>341</v>
      </c>
      <c r="B450" s="10" t="s">
        <v>342</v>
      </c>
      <c r="C450" s="11">
        <v>8.68070766638583</v>
      </c>
      <c r="D450" s="11">
        <v>4.1100000000000003</v>
      </c>
      <c r="E450" s="9">
        <f>+SUM(C450:D450)</f>
        <v>12.790707666385831</v>
      </c>
      <c r="F450" s="21">
        <v>3</v>
      </c>
      <c r="G450" s="22">
        <v>2.5</v>
      </c>
      <c r="H450" s="22">
        <v>0</v>
      </c>
      <c r="I450" s="18">
        <f>+E450+F450+G450+H450</f>
        <v>18.290707666385831</v>
      </c>
    </row>
    <row r="451" spans="1:9" x14ac:dyDescent="0.25">
      <c r="A451" s="13" t="s">
        <v>306</v>
      </c>
      <c r="B451" s="13" t="s">
        <v>307</v>
      </c>
      <c r="C451" s="14">
        <v>8.68070766638583</v>
      </c>
      <c r="D451" s="14">
        <v>4.1100000000000003</v>
      </c>
      <c r="E451" s="9">
        <f>+SUM(C451:D451)</f>
        <v>12.790707666385831</v>
      </c>
      <c r="F451" s="23">
        <v>1</v>
      </c>
      <c r="G451" s="24">
        <v>0</v>
      </c>
      <c r="H451" s="24">
        <v>0</v>
      </c>
      <c r="I451" s="18">
        <f>+E451+F451+G451+H451</f>
        <v>13.790707666385831</v>
      </c>
    </row>
    <row r="452" spans="1:9" x14ac:dyDescent="0.25">
      <c r="A452" s="13" t="s">
        <v>1241</v>
      </c>
      <c r="B452" s="13" t="s">
        <v>1242</v>
      </c>
      <c r="C452" s="14">
        <v>5.6613310867733668</v>
      </c>
      <c r="D452" s="14">
        <v>7.1240000000000006</v>
      </c>
      <c r="E452" s="9">
        <f>+SUM(C452:D452)</f>
        <v>12.785331086773368</v>
      </c>
      <c r="F452" s="23">
        <v>1</v>
      </c>
      <c r="G452" s="24">
        <v>5</v>
      </c>
      <c r="H452" s="24">
        <v>2.5</v>
      </c>
      <c r="I452" s="18">
        <f>+E452+F452+G452+H452</f>
        <v>21.285331086773368</v>
      </c>
    </row>
    <row r="453" spans="1:9" x14ac:dyDescent="0.25">
      <c r="A453" s="13" t="s">
        <v>1261</v>
      </c>
      <c r="B453" s="13" t="s">
        <v>1262</v>
      </c>
      <c r="C453" s="14">
        <v>5.6613310867733668</v>
      </c>
      <c r="D453" s="14">
        <v>7.1240000000000006</v>
      </c>
      <c r="E453" s="9">
        <f>+SUM(C453:D453)</f>
        <v>12.785331086773368</v>
      </c>
      <c r="F453" s="23">
        <v>1</v>
      </c>
      <c r="G453" s="24">
        <v>0</v>
      </c>
      <c r="H453" s="24">
        <v>5</v>
      </c>
      <c r="I453" s="18">
        <f>+E453+F453+G453+H453</f>
        <v>18.785331086773368</v>
      </c>
    </row>
    <row r="454" spans="1:9" x14ac:dyDescent="0.25">
      <c r="A454" s="17" t="s">
        <v>482</v>
      </c>
      <c r="B454" s="10" t="s">
        <v>483</v>
      </c>
      <c r="C454" s="11">
        <v>8.114574557708492</v>
      </c>
      <c r="D454" s="11">
        <v>4.6580000000000004</v>
      </c>
      <c r="E454" s="9">
        <f>+SUM(C454:D454)</f>
        <v>12.772574557708491</v>
      </c>
      <c r="F454" s="21">
        <v>1</v>
      </c>
      <c r="G454" s="22">
        <v>2.5</v>
      </c>
      <c r="H454" s="22">
        <v>5</v>
      </c>
      <c r="I454" s="18">
        <f>+E454+F454+G454+H454</f>
        <v>21.272574557708491</v>
      </c>
    </row>
    <row r="455" spans="1:9" x14ac:dyDescent="0.25">
      <c r="A455" s="13" t="s">
        <v>1476</v>
      </c>
      <c r="B455" s="13" t="s">
        <v>1477</v>
      </c>
      <c r="C455" s="14">
        <v>5.0951979780960297</v>
      </c>
      <c r="D455" s="14">
        <v>7.6720000000000006</v>
      </c>
      <c r="E455" s="9">
        <f>+SUM(C455:D455)</f>
        <v>12.76719797809603</v>
      </c>
      <c r="F455" s="23">
        <v>1</v>
      </c>
      <c r="G455" s="24">
        <v>2.5</v>
      </c>
      <c r="H455" s="24">
        <v>0</v>
      </c>
      <c r="I455" s="18">
        <f>+E455+F455+G455+H455</f>
        <v>16.267197978096029</v>
      </c>
    </row>
    <row r="456" spans="1:9" x14ac:dyDescent="0.25">
      <c r="A456" s="17" t="s">
        <v>641</v>
      </c>
      <c r="B456" s="10" t="s">
        <v>642</v>
      </c>
      <c r="C456" s="11">
        <v>7.5484414490311558</v>
      </c>
      <c r="D456" s="11">
        <v>5.2060000000000004</v>
      </c>
      <c r="E456" s="9">
        <f>+SUM(C456:D456)</f>
        <v>12.754441449031155</v>
      </c>
      <c r="F456" s="21">
        <v>1</v>
      </c>
      <c r="G456" s="22">
        <v>5</v>
      </c>
      <c r="H456" s="22">
        <v>5</v>
      </c>
      <c r="I456" s="18">
        <f>+E456+F456+G456+H456</f>
        <v>23.754441449031155</v>
      </c>
    </row>
    <row r="457" spans="1:9" x14ac:dyDescent="0.25">
      <c r="A457" s="17" t="s">
        <v>20</v>
      </c>
      <c r="B457" s="10" t="s">
        <v>21</v>
      </c>
      <c r="C457" s="11">
        <v>10</v>
      </c>
      <c r="D457" s="11">
        <v>2.74</v>
      </c>
      <c r="E457" s="9">
        <f>+SUM(C457:D457)</f>
        <v>12.74</v>
      </c>
      <c r="F457" s="21">
        <v>1</v>
      </c>
      <c r="G457" s="22">
        <v>5</v>
      </c>
      <c r="H457" s="22">
        <v>5</v>
      </c>
      <c r="I457" s="18">
        <f>+E457+F457+G457+H457</f>
        <v>23.740000000000002</v>
      </c>
    </row>
    <row r="458" spans="1:9" x14ac:dyDescent="0.25">
      <c r="A458" s="13" t="s">
        <v>197</v>
      </c>
      <c r="B458" s="13" t="s">
        <v>198</v>
      </c>
      <c r="C458" s="14">
        <v>10</v>
      </c>
      <c r="D458" s="14">
        <v>2.74</v>
      </c>
      <c r="E458" s="9">
        <f>+SUM(C458:D458)</f>
        <v>12.74</v>
      </c>
      <c r="F458" s="23">
        <v>1</v>
      </c>
      <c r="G458" s="24">
        <v>5</v>
      </c>
      <c r="H458" s="24">
        <v>5</v>
      </c>
      <c r="I458" s="18">
        <f>+E458+F458+G458+H458</f>
        <v>23.740000000000002</v>
      </c>
    </row>
    <row r="459" spans="1:9" x14ac:dyDescent="0.25">
      <c r="A459" s="17" t="s">
        <v>228</v>
      </c>
      <c r="B459" s="10" t="s">
        <v>229</v>
      </c>
      <c r="C459" s="11">
        <v>10</v>
      </c>
      <c r="D459" s="11">
        <f>1.37+1.37</f>
        <v>2.74</v>
      </c>
      <c r="E459" s="9">
        <f>+SUM(C459:D459)</f>
        <v>12.74</v>
      </c>
      <c r="F459" s="21">
        <v>1</v>
      </c>
      <c r="G459" s="22">
        <v>5</v>
      </c>
      <c r="H459" s="22">
        <v>5</v>
      </c>
      <c r="I459" s="18">
        <f>+E459+F459+G459+H459</f>
        <v>23.740000000000002</v>
      </c>
    </row>
    <row r="460" spans="1:9" x14ac:dyDescent="0.25">
      <c r="A460" s="13" t="s">
        <v>778</v>
      </c>
      <c r="B460" s="13" t="s">
        <v>779</v>
      </c>
      <c r="C460" s="14">
        <v>6.9823083403538195</v>
      </c>
      <c r="D460" s="14">
        <v>5.7540000000000004</v>
      </c>
      <c r="E460" s="9">
        <f>+SUM(C460:D460)</f>
        <v>12.736308340353819</v>
      </c>
      <c r="F460" s="23">
        <v>3.5</v>
      </c>
      <c r="G460" s="24">
        <v>5</v>
      </c>
      <c r="H460" s="24">
        <v>5</v>
      </c>
      <c r="I460" s="18">
        <f>+E460+F460+G460+H460</f>
        <v>26.236308340353819</v>
      </c>
    </row>
    <row r="461" spans="1:9" x14ac:dyDescent="0.25">
      <c r="A461" s="17" t="s">
        <v>786</v>
      </c>
      <c r="B461" s="10" t="s">
        <v>787</v>
      </c>
      <c r="C461" s="11">
        <v>6.9823083403538195</v>
      </c>
      <c r="D461" s="11">
        <v>5.7540000000000004</v>
      </c>
      <c r="E461" s="9">
        <f>+SUM(C461:D461)</f>
        <v>12.736308340353819</v>
      </c>
      <c r="F461" s="21">
        <v>1</v>
      </c>
      <c r="G461" s="22">
        <v>5</v>
      </c>
      <c r="H461" s="22">
        <v>5</v>
      </c>
      <c r="I461" s="18">
        <f>+E461+F461+G461+H461</f>
        <v>23.736308340353819</v>
      </c>
    </row>
    <row r="462" spans="1:9" x14ac:dyDescent="0.25">
      <c r="A462" s="13" t="s">
        <v>776</v>
      </c>
      <c r="B462" s="13" t="s">
        <v>777</v>
      </c>
      <c r="C462" s="14">
        <v>6.9823083403538195</v>
      </c>
      <c r="D462" s="14">
        <v>5.7540000000000004</v>
      </c>
      <c r="E462" s="9">
        <f>+SUM(C462:D462)</f>
        <v>12.736308340353819</v>
      </c>
      <c r="F462" s="23">
        <v>1</v>
      </c>
      <c r="G462" s="24">
        <v>0</v>
      </c>
      <c r="H462" s="24">
        <v>5</v>
      </c>
      <c r="I462" s="18">
        <f>+E462+F462+G462+H462</f>
        <v>18.736308340353819</v>
      </c>
    </row>
    <row r="463" spans="1:9" x14ac:dyDescent="0.25">
      <c r="A463" s="13" t="s">
        <v>1138</v>
      </c>
      <c r="B463" s="13" t="s">
        <v>1139</v>
      </c>
      <c r="C463" s="14">
        <v>5.8500421229991462</v>
      </c>
      <c r="D463" s="14">
        <v>6.8500000000000005</v>
      </c>
      <c r="E463" s="9">
        <f>+SUM(C463:D463)</f>
        <v>12.700042122999147</v>
      </c>
      <c r="F463" s="23">
        <v>1.5</v>
      </c>
      <c r="G463" s="24">
        <v>5</v>
      </c>
      <c r="H463" s="24">
        <v>5</v>
      </c>
      <c r="I463" s="18">
        <f>+E463+F463+G463+H463</f>
        <v>24.200042122999147</v>
      </c>
    </row>
    <row r="464" spans="1:9" x14ac:dyDescent="0.25">
      <c r="A464" s="17" t="s">
        <v>1152</v>
      </c>
      <c r="B464" s="10" t="s">
        <v>1153</v>
      </c>
      <c r="C464" s="11">
        <v>5.8500421229991462</v>
      </c>
      <c r="D464" s="11">
        <v>6.8500000000000005</v>
      </c>
      <c r="E464" s="9">
        <f>+SUM(C464:D464)</f>
        <v>12.700042122999147</v>
      </c>
      <c r="F464" s="21">
        <v>1</v>
      </c>
      <c r="G464" s="22">
        <v>5</v>
      </c>
      <c r="H464" s="22">
        <v>0</v>
      </c>
      <c r="I464" s="18">
        <f>+E464+F464+G464+H464</f>
        <v>18.700042122999147</v>
      </c>
    </row>
    <row r="465" spans="1:9" x14ac:dyDescent="0.25">
      <c r="A465" s="13" t="s">
        <v>1188</v>
      </c>
      <c r="B465" s="13" t="s">
        <v>1189</v>
      </c>
      <c r="C465" s="14">
        <v>5.8500421229991462</v>
      </c>
      <c r="D465" s="14">
        <f>5.48+1.37</f>
        <v>6.8500000000000005</v>
      </c>
      <c r="E465" s="9">
        <f>+SUM(C465:D465)</f>
        <v>12.700042122999147</v>
      </c>
      <c r="F465" s="23">
        <v>1</v>
      </c>
      <c r="G465" s="24">
        <v>0</v>
      </c>
      <c r="H465" s="24">
        <v>5</v>
      </c>
      <c r="I465" s="18">
        <f>+E465+F465+G465+H465</f>
        <v>18.700042122999147</v>
      </c>
    </row>
    <row r="466" spans="1:9" x14ac:dyDescent="0.25">
      <c r="A466" s="17" t="s">
        <v>1383</v>
      </c>
      <c r="B466" s="10" t="s">
        <v>1384</v>
      </c>
      <c r="C466" s="11">
        <v>5.283909014321809</v>
      </c>
      <c r="D466" s="11">
        <v>7.3980000000000006</v>
      </c>
      <c r="E466" s="9">
        <f>+SUM(C466:D466)</f>
        <v>12.681909014321811</v>
      </c>
      <c r="F466" s="21">
        <v>3.5</v>
      </c>
      <c r="G466" s="22">
        <v>5</v>
      </c>
      <c r="H466" s="22">
        <v>5</v>
      </c>
      <c r="I466" s="18">
        <f>+E466+F466+G466+H466</f>
        <v>26.181909014321811</v>
      </c>
    </row>
    <row r="467" spans="1:9" x14ac:dyDescent="0.25">
      <c r="A467" s="17" t="s">
        <v>1381</v>
      </c>
      <c r="B467" s="10" t="s">
        <v>1382</v>
      </c>
      <c r="C467" s="11">
        <v>5.283909014321809</v>
      </c>
      <c r="D467" s="11">
        <v>7.3980000000000006</v>
      </c>
      <c r="E467" s="9">
        <f>+SUM(C467:D467)</f>
        <v>12.681909014321811</v>
      </c>
      <c r="F467" s="21">
        <v>2.5</v>
      </c>
      <c r="G467" s="22">
        <v>2.5</v>
      </c>
      <c r="H467" s="22">
        <v>5</v>
      </c>
      <c r="I467" s="18">
        <f>+E467+F467+G467+H467</f>
        <v>22.681909014321811</v>
      </c>
    </row>
    <row r="468" spans="1:9" x14ac:dyDescent="0.25">
      <c r="A468" s="17" t="s">
        <v>582</v>
      </c>
      <c r="B468" s="10" t="s">
        <v>583</v>
      </c>
      <c r="C468" s="11">
        <v>7.7371524852569342</v>
      </c>
      <c r="D468" s="11">
        <v>4.9320000000000004</v>
      </c>
      <c r="E468" s="9">
        <f>+SUM(C468:D468)</f>
        <v>12.669152485256934</v>
      </c>
      <c r="F468" s="21">
        <v>1</v>
      </c>
      <c r="G468" s="22">
        <v>0</v>
      </c>
      <c r="H468" s="22">
        <v>0</v>
      </c>
      <c r="I468" s="18">
        <f>+E468+F468+G468+H468</f>
        <v>13.669152485256934</v>
      </c>
    </row>
    <row r="469" spans="1:9" x14ac:dyDescent="0.25">
      <c r="A469" s="17" t="s">
        <v>760</v>
      </c>
      <c r="B469" s="10" t="s">
        <v>761</v>
      </c>
      <c r="C469" s="11">
        <v>7.171019376579598</v>
      </c>
      <c r="D469" s="11">
        <v>5.48</v>
      </c>
      <c r="E469" s="9">
        <f>+SUM(C469:D469)</f>
        <v>12.651019376579598</v>
      </c>
      <c r="F469" s="21">
        <v>1.5</v>
      </c>
      <c r="G469" s="22">
        <v>0</v>
      </c>
      <c r="H469" s="22">
        <v>5</v>
      </c>
      <c r="I469" s="18">
        <f>+E469+F469+G469+H469</f>
        <v>19.151019376579598</v>
      </c>
    </row>
    <row r="470" spans="1:9" x14ac:dyDescent="0.25">
      <c r="A470" s="13" t="s">
        <v>1671</v>
      </c>
      <c r="B470" s="13" t="s">
        <v>1672</v>
      </c>
      <c r="C470" s="14">
        <v>4.1516427969671357</v>
      </c>
      <c r="D470" s="14">
        <v>8.4939999999999998</v>
      </c>
      <c r="E470" s="9">
        <f>+SUM(C470:D470)</f>
        <v>12.645642796967135</v>
      </c>
      <c r="F470" s="23">
        <v>4</v>
      </c>
      <c r="G470" s="24">
        <v>5</v>
      </c>
      <c r="H470" s="24">
        <v>5</v>
      </c>
      <c r="I470" s="18">
        <f>+E470+F470+G470+H470</f>
        <v>26.645642796967135</v>
      </c>
    </row>
    <row r="471" spans="1:9" x14ac:dyDescent="0.25">
      <c r="A471" s="17" t="s">
        <v>1651</v>
      </c>
      <c r="B471" s="10" t="s">
        <v>1652</v>
      </c>
      <c r="C471" s="11">
        <v>4.1516427969671357</v>
      </c>
      <c r="D471" s="11">
        <v>8.4939999999999998</v>
      </c>
      <c r="E471" s="9">
        <f>+SUM(C471:D471)</f>
        <v>12.645642796967135</v>
      </c>
      <c r="F471" s="21">
        <v>1.5</v>
      </c>
      <c r="G471" s="22">
        <v>5</v>
      </c>
      <c r="H471" s="22">
        <v>5</v>
      </c>
      <c r="I471" s="18">
        <f>+E471+F471+G471+H471</f>
        <v>24.145642796967135</v>
      </c>
    </row>
    <row r="472" spans="1:9" x14ac:dyDescent="0.25">
      <c r="A472" s="13" t="s">
        <v>941</v>
      </c>
      <c r="B472" s="13" t="s">
        <v>942</v>
      </c>
      <c r="C472" s="14">
        <v>6.6048862679022609</v>
      </c>
      <c r="D472" s="14">
        <v>6.0280000000000005</v>
      </c>
      <c r="E472" s="9">
        <f>+SUM(C472:D472)</f>
        <v>12.632886267902261</v>
      </c>
      <c r="F472" s="23">
        <v>1</v>
      </c>
      <c r="G472" s="24">
        <v>5</v>
      </c>
      <c r="H472" s="24">
        <v>5</v>
      </c>
      <c r="I472" s="18">
        <f>+E472+F472+G472+H472</f>
        <v>23.632886267902261</v>
      </c>
    </row>
    <row r="473" spans="1:9" x14ac:dyDescent="0.25">
      <c r="A473" s="17" t="s">
        <v>971</v>
      </c>
      <c r="B473" s="10" t="s">
        <v>972</v>
      </c>
      <c r="C473" s="11">
        <v>6.6048862679022609</v>
      </c>
      <c r="D473" s="11">
        <v>6.0280000000000005</v>
      </c>
      <c r="E473" s="9">
        <f>+SUM(C473:D473)</f>
        <v>12.632886267902261</v>
      </c>
      <c r="F473" s="21">
        <v>1</v>
      </c>
      <c r="G473" s="22">
        <v>0</v>
      </c>
      <c r="H473" s="22">
        <v>5</v>
      </c>
      <c r="I473" s="18">
        <f>+E473+F473+G473+H473</f>
        <v>18.632886267902261</v>
      </c>
    </row>
    <row r="474" spans="1:9" x14ac:dyDescent="0.25">
      <c r="A474" s="13" t="s">
        <v>951</v>
      </c>
      <c r="B474" s="13" t="s">
        <v>952</v>
      </c>
      <c r="C474" s="14">
        <v>6.6048862679022609</v>
      </c>
      <c r="D474" s="14">
        <v>6.0280000000000005</v>
      </c>
      <c r="E474" s="9">
        <f>+SUM(C474:D474)</f>
        <v>12.632886267902261</v>
      </c>
      <c r="F474" s="23">
        <v>1</v>
      </c>
      <c r="G474" s="24">
        <v>5</v>
      </c>
      <c r="H474" s="24">
        <v>0</v>
      </c>
      <c r="I474" s="18">
        <f>+E474+F474+G474+H474</f>
        <v>18.632886267902261</v>
      </c>
    </row>
    <row r="475" spans="1:9" x14ac:dyDescent="0.25">
      <c r="A475" s="17" t="s">
        <v>1100</v>
      </c>
      <c r="B475" s="10" t="s">
        <v>1101</v>
      </c>
      <c r="C475" s="11">
        <v>6.0387531592249246</v>
      </c>
      <c r="D475" s="11">
        <v>6.5760000000000005</v>
      </c>
      <c r="E475" s="9">
        <f>+SUM(C475:D475)</f>
        <v>12.614753159224925</v>
      </c>
      <c r="F475" s="21">
        <v>1</v>
      </c>
      <c r="G475" s="22">
        <v>0</v>
      </c>
      <c r="H475" s="22">
        <v>5</v>
      </c>
      <c r="I475" s="18">
        <f>+E475+F475+G475+H475</f>
        <v>18.614753159224925</v>
      </c>
    </row>
    <row r="476" spans="1:9" x14ac:dyDescent="0.25">
      <c r="A476" s="13" t="s">
        <v>1104</v>
      </c>
      <c r="B476" s="13" t="s">
        <v>1105</v>
      </c>
      <c r="C476" s="14">
        <v>6.0387531592249246</v>
      </c>
      <c r="D476" s="14">
        <v>6.5760000000000005</v>
      </c>
      <c r="E476" s="9">
        <f>+SUM(C476:D476)</f>
        <v>12.614753159224925</v>
      </c>
      <c r="F476" s="23">
        <v>1</v>
      </c>
      <c r="G476" s="24">
        <v>5</v>
      </c>
      <c r="H476" s="24">
        <v>0</v>
      </c>
      <c r="I476" s="18">
        <f>+E476+F476+G476+H476</f>
        <v>18.614753159224925</v>
      </c>
    </row>
    <row r="477" spans="1:9" x14ac:dyDescent="0.25">
      <c r="A477" s="17" t="s">
        <v>425</v>
      </c>
      <c r="B477" s="10" t="s">
        <v>426</v>
      </c>
      <c r="C477" s="11">
        <v>8.4919966301600507</v>
      </c>
      <c r="D477" s="11">
        <v>4.1100000000000003</v>
      </c>
      <c r="E477" s="9">
        <f>+SUM(C477:D477)</f>
        <v>12.601996630160052</v>
      </c>
      <c r="F477" s="21">
        <v>1</v>
      </c>
      <c r="G477" s="22">
        <v>0</v>
      </c>
      <c r="H477" s="22">
        <v>0</v>
      </c>
      <c r="I477" s="18">
        <f>+E477+F477+G477+H477</f>
        <v>13.601996630160052</v>
      </c>
    </row>
    <row r="478" spans="1:9" x14ac:dyDescent="0.25">
      <c r="A478" s="17" t="s">
        <v>1354</v>
      </c>
      <c r="B478" s="10" t="s">
        <v>1355</v>
      </c>
      <c r="C478" s="11">
        <v>5.4726200505475875</v>
      </c>
      <c r="D478" s="11">
        <v>7.1240000000000006</v>
      </c>
      <c r="E478" s="9">
        <f>+SUM(C478:D478)</f>
        <v>12.596620050547589</v>
      </c>
      <c r="F478" s="21">
        <v>1.5</v>
      </c>
      <c r="G478" s="22">
        <v>5</v>
      </c>
      <c r="H478" s="22">
        <v>5</v>
      </c>
      <c r="I478" s="18">
        <f>+E478+F478+G478+H478</f>
        <v>24.096620050547589</v>
      </c>
    </row>
    <row r="479" spans="1:9" x14ac:dyDescent="0.25">
      <c r="A479" s="13" t="s">
        <v>856</v>
      </c>
      <c r="B479" s="13" t="s">
        <v>857</v>
      </c>
      <c r="C479" s="14">
        <v>6.7935973041280402</v>
      </c>
      <c r="D479" s="14">
        <v>5.7540000000000004</v>
      </c>
      <c r="E479" s="9">
        <f>+SUM(C479:D479)</f>
        <v>12.54759730412804</v>
      </c>
      <c r="F479" s="23">
        <v>10</v>
      </c>
      <c r="G479" s="24">
        <v>2.5</v>
      </c>
      <c r="H479" s="24">
        <v>5</v>
      </c>
      <c r="I479" s="18">
        <f>+E479+F479+G479+H479</f>
        <v>30.04759730412804</v>
      </c>
    </row>
    <row r="480" spans="1:9" x14ac:dyDescent="0.25">
      <c r="A480" s="13" t="s">
        <v>894</v>
      </c>
      <c r="B480" s="13" t="s">
        <v>895</v>
      </c>
      <c r="C480" s="14">
        <v>6.7935973041280402</v>
      </c>
      <c r="D480" s="14">
        <v>5.7540000000000004</v>
      </c>
      <c r="E480" s="9">
        <f>+SUM(C480:D480)</f>
        <v>12.54759730412804</v>
      </c>
      <c r="F480" s="23">
        <v>1</v>
      </c>
      <c r="G480" s="24">
        <v>0</v>
      </c>
      <c r="H480" s="24">
        <v>5</v>
      </c>
      <c r="I480" s="18">
        <f>+E480+F480+G480+H480</f>
        <v>18.54759730412804</v>
      </c>
    </row>
    <row r="481" spans="1:9" x14ac:dyDescent="0.25">
      <c r="A481" s="17" t="s">
        <v>1798</v>
      </c>
      <c r="B481" s="10" t="s">
        <v>1799</v>
      </c>
      <c r="C481" s="11">
        <v>3.7742207245155779</v>
      </c>
      <c r="D481" s="11">
        <v>8.7680000000000007</v>
      </c>
      <c r="E481" s="9">
        <f>+SUM(C481:D481)</f>
        <v>12.542220724515579</v>
      </c>
      <c r="F481" s="21">
        <v>1</v>
      </c>
      <c r="G481" s="22">
        <v>5</v>
      </c>
      <c r="H481" s="22">
        <v>5</v>
      </c>
      <c r="I481" s="18">
        <f>+E481+F481+G481+H481</f>
        <v>23.54222072451558</v>
      </c>
    </row>
    <row r="482" spans="1:9" x14ac:dyDescent="0.25">
      <c r="A482" s="17" t="s">
        <v>1963</v>
      </c>
      <c r="B482" s="10" t="s">
        <v>1964</v>
      </c>
      <c r="C482" s="11"/>
      <c r="D482" s="11"/>
      <c r="E482" s="9">
        <v>12.5345</v>
      </c>
      <c r="F482" s="21">
        <v>1</v>
      </c>
      <c r="G482" s="22">
        <v>0</v>
      </c>
      <c r="H482" s="22">
        <v>0</v>
      </c>
      <c r="I482" s="18">
        <f>+E482+F482+G482+H482</f>
        <v>13.5345</v>
      </c>
    </row>
    <row r="483" spans="1:9" x14ac:dyDescent="0.25">
      <c r="A483" s="17" t="s">
        <v>1249</v>
      </c>
      <c r="B483" s="10" t="s">
        <v>1250</v>
      </c>
      <c r="C483" s="11">
        <v>5.6613310867733668</v>
      </c>
      <c r="D483" s="11">
        <v>6.8500000000000005</v>
      </c>
      <c r="E483" s="9">
        <f>+SUM(C483:D483)</f>
        <v>12.511331086773367</v>
      </c>
      <c r="F483" s="21">
        <v>10</v>
      </c>
      <c r="G483" s="22">
        <v>5</v>
      </c>
      <c r="H483" s="22">
        <v>5</v>
      </c>
      <c r="I483" s="18">
        <f>+E483+F483+G483+H483</f>
        <v>32.511331086773367</v>
      </c>
    </row>
    <row r="484" spans="1:9" x14ac:dyDescent="0.25">
      <c r="A484" s="13" t="s">
        <v>1267</v>
      </c>
      <c r="B484" s="13" t="s">
        <v>1268</v>
      </c>
      <c r="C484" s="14">
        <v>5.6613310867733668</v>
      </c>
      <c r="D484" s="14">
        <v>6.8500000000000005</v>
      </c>
      <c r="E484" s="9">
        <f>+SUM(C484:D484)</f>
        <v>12.511331086773367</v>
      </c>
      <c r="F484" s="23">
        <v>1</v>
      </c>
      <c r="G484" s="24">
        <v>0</v>
      </c>
      <c r="H484" s="24">
        <v>5</v>
      </c>
      <c r="I484" s="18">
        <f>+E484+F484+G484+H484</f>
        <v>18.511331086773367</v>
      </c>
    </row>
    <row r="485" spans="1:9" x14ac:dyDescent="0.25">
      <c r="A485" s="17" t="s">
        <v>1235</v>
      </c>
      <c r="B485" s="10" t="s">
        <v>1236</v>
      </c>
      <c r="C485" s="11">
        <v>5.6613310867733668</v>
      </c>
      <c r="D485" s="11">
        <v>6.8500000000000005</v>
      </c>
      <c r="E485" s="9">
        <f>+SUM(C485:D485)</f>
        <v>12.511331086773367</v>
      </c>
      <c r="F485" s="21">
        <v>1</v>
      </c>
      <c r="G485" s="22">
        <v>0</v>
      </c>
      <c r="H485" s="22">
        <v>5</v>
      </c>
      <c r="I485" s="18">
        <f>+E485+F485+G485+H485</f>
        <v>18.511331086773367</v>
      </c>
    </row>
    <row r="486" spans="1:9" x14ac:dyDescent="0.25">
      <c r="A486" s="17" t="s">
        <v>1328</v>
      </c>
      <c r="B486" s="10" t="s">
        <v>1329</v>
      </c>
      <c r="C486" s="11">
        <v>5.6613310867733668</v>
      </c>
      <c r="D486" s="11">
        <v>6.8500000000000005</v>
      </c>
      <c r="E486" s="9">
        <f>+SUM(C486:D486)</f>
        <v>12.511331086773367</v>
      </c>
      <c r="F486" s="21">
        <v>1</v>
      </c>
      <c r="G486" s="22">
        <v>0</v>
      </c>
      <c r="H486" s="22">
        <v>0</v>
      </c>
      <c r="I486" s="18">
        <f>+E486+F486+G486+H486</f>
        <v>13.511331086773367</v>
      </c>
    </row>
    <row r="487" spans="1:9" x14ac:dyDescent="0.25">
      <c r="A487" s="17" t="s">
        <v>468</v>
      </c>
      <c r="B487" s="10" t="s">
        <v>469</v>
      </c>
      <c r="C487" s="11">
        <v>8.114574557708492</v>
      </c>
      <c r="D487" s="11">
        <v>4.3840000000000003</v>
      </c>
      <c r="E487" s="9">
        <f>+SUM(C487:D487)</f>
        <v>12.498574557708492</v>
      </c>
      <c r="F487" s="21">
        <v>1</v>
      </c>
      <c r="G487" s="22">
        <v>5</v>
      </c>
      <c r="H487" s="22">
        <v>5</v>
      </c>
      <c r="I487" s="18">
        <f>+E487+F487+G487+H487</f>
        <v>23.498574557708494</v>
      </c>
    </row>
    <row r="488" spans="1:9" x14ac:dyDescent="0.25">
      <c r="A488" s="17" t="s">
        <v>472</v>
      </c>
      <c r="B488" s="10" t="s">
        <v>473</v>
      </c>
      <c r="C488" s="11">
        <v>8.114574557708492</v>
      </c>
      <c r="D488" s="11">
        <v>4.3840000000000003</v>
      </c>
      <c r="E488" s="9">
        <f>+SUM(C488:D488)</f>
        <v>12.498574557708492</v>
      </c>
      <c r="F488" s="21">
        <v>1</v>
      </c>
      <c r="G488" s="22">
        <v>0</v>
      </c>
      <c r="H488" s="22">
        <v>2.5</v>
      </c>
      <c r="I488" s="18">
        <f>+E488+F488+G488+H488</f>
        <v>15.998574557708492</v>
      </c>
    </row>
    <row r="489" spans="1:9" x14ac:dyDescent="0.25">
      <c r="A489" s="13" t="s">
        <v>99</v>
      </c>
      <c r="B489" s="13" t="s">
        <v>100</v>
      </c>
      <c r="C489" s="14">
        <v>10</v>
      </c>
      <c r="D489" s="14">
        <v>2.4660000000000002</v>
      </c>
      <c r="E489" s="9">
        <f>+SUM(C489:D489)</f>
        <v>12.466000000000001</v>
      </c>
      <c r="F489" s="23">
        <v>1</v>
      </c>
      <c r="G489" s="24">
        <v>0</v>
      </c>
      <c r="H489" s="24">
        <v>2.5</v>
      </c>
      <c r="I489" s="18">
        <f>+E489+F489+G489+H489</f>
        <v>15.966000000000001</v>
      </c>
    </row>
    <row r="490" spans="1:9" x14ac:dyDescent="0.25">
      <c r="A490" s="13" t="s">
        <v>810</v>
      </c>
      <c r="B490" s="13" t="s">
        <v>811</v>
      </c>
      <c r="C490" s="14">
        <v>6.9823083403538195</v>
      </c>
      <c r="D490" s="14">
        <v>5.48</v>
      </c>
      <c r="E490" s="9">
        <f>+SUM(C490:D490)</f>
        <v>12.46230834035382</v>
      </c>
      <c r="F490" s="23">
        <v>6</v>
      </c>
      <c r="G490" s="24">
        <v>0</v>
      </c>
      <c r="H490" s="24">
        <v>5</v>
      </c>
      <c r="I490" s="18">
        <f>+E490+F490+G490+H490</f>
        <v>23.462308340353822</v>
      </c>
    </row>
    <row r="491" spans="1:9" x14ac:dyDescent="0.25">
      <c r="A491" s="17" t="s">
        <v>1695</v>
      </c>
      <c r="B491" s="10" t="s">
        <v>1696</v>
      </c>
      <c r="C491" s="11">
        <v>3.9629317607413568</v>
      </c>
      <c r="D491" s="11">
        <v>8.4939999999999998</v>
      </c>
      <c r="E491" s="9">
        <f>+SUM(C491:D491)</f>
        <v>12.456931760741357</v>
      </c>
      <c r="F491" s="21">
        <v>1</v>
      </c>
      <c r="G491" s="22">
        <v>2.5</v>
      </c>
      <c r="H491" s="22">
        <v>5</v>
      </c>
      <c r="I491" s="18">
        <f>+E491+F491+G491+H491</f>
        <v>20.956931760741355</v>
      </c>
    </row>
    <row r="492" spans="1:9" x14ac:dyDescent="0.25">
      <c r="A492" s="13" t="s">
        <v>1701</v>
      </c>
      <c r="B492" s="13" t="s">
        <v>1702</v>
      </c>
      <c r="C492" s="14">
        <v>3.9629317607413568</v>
      </c>
      <c r="D492" s="14">
        <v>8.4939999999999998</v>
      </c>
      <c r="E492" s="9">
        <f>+SUM(C492:D492)</f>
        <v>12.456931760741357</v>
      </c>
      <c r="F492" s="23">
        <v>1</v>
      </c>
      <c r="G492" s="24">
        <v>0</v>
      </c>
      <c r="H492" s="24">
        <v>5</v>
      </c>
      <c r="I492" s="18">
        <f>+E492+F492+G492+H492</f>
        <v>18.456931760741355</v>
      </c>
    </row>
    <row r="493" spans="1:9" x14ac:dyDescent="0.25">
      <c r="A493" s="13" t="s">
        <v>1726</v>
      </c>
      <c r="B493" s="13" t="s">
        <v>1727</v>
      </c>
      <c r="C493" s="14">
        <v>3.9629317607413568</v>
      </c>
      <c r="D493" s="14">
        <v>8.4939999999999998</v>
      </c>
      <c r="E493" s="9">
        <f>+SUM(C493:D493)</f>
        <v>12.456931760741357</v>
      </c>
      <c r="F493" s="23">
        <v>2</v>
      </c>
      <c r="G493" s="24">
        <v>3</v>
      </c>
      <c r="H493" s="24">
        <v>0</v>
      </c>
      <c r="I493" s="18">
        <f>+E493+F493+G493+H493</f>
        <v>17.456931760741355</v>
      </c>
    </row>
    <row r="494" spans="1:9" x14ac:dyDescent="0.25">
      <c r="A494" s="13" t="s">
        <v>995</v>
      </c>
      <c r="B494" s="13" t="s">
        <v>996</v>
      </c>
      <c r="C494" s="14">
        <v>6.4161752316764824</v>
      </c>
      <c r="D494" s="14">
        <v>6.0280000000000005</v>
      </c>
      <c r="E494" s="9">
        <f>+SUM(C494:D494)</f>
        <v>12.444175231676482</v>
      </c>
      <c r="F494" s="23">
        <v>2</v>
      </c>
      <c r="G494" s="24">
        <v>0</v>
      </c>
      <c r="H494" s="24">
        <v>0</v>
      </c>
      <c r="I494" s="18">
        <f>+E494+F494+G494+H494</f>
        <v>14.444175231676482</v>
      </c>
    </row>
    <row r="495" spans="1:9" x14ac:dyDescent="0.25">
      <c r="A495" s="13" t="s">
        <v>1227</v>
      </c>
      <c r="B495" s="13" t="s">
        <v>1228</v>
      </c>
      <c r="C495" s="14">
        <v>5.8500421229991462</v>
      </c>
      <c r="D495" s="14">
        <v>6.5760000000000005</v>
      </c>
      <c r="E495" s="9">
        <f>+SUM(C495:D495)</f>
        <v>12.426042122999146</v>
      </c>
      <c r="F495" s="23">
        <v>2</v>
      </c>
      <c r="G495" s="24">
        <v>0</v>
      </c>
      <c r="H495" s="24">
        <v>5</v>
      </c>
      <c r="I495" s="18">
        <f>+E495+F495+G495+H495</f>
        <v>19.426042122999146</v>
      </c>
    </row>
    <row r="496" spans="1:9" x14ac:dyDescent="0.25">
      <c r="A496" s="13" t="s">
        <v>1387</v>
      </c>
      <c r="B496" s="13" t="s">
        <v>1388</v>
      </c>
      <c r="C496" s="14">
        <v>5.283909014321809</v>
      </c>
      <c r="D496" s="14">
        <v>7.1240000000000006</v>
      </c>
      <c r="E496" s="9">
        <f>+SUM(C496:D496)</f>
        <v>12.40790901432181</v>
      </c>
      <c r="F496" s="23">
        <v>1</v>
      </c>
      <c r="G496" s="24">
        <v>0</v>
      </c>
      <c r="H496" s="24">
        <v>0</v>
      </c>
      <c r="I496" s="18">
        <f>+E496+F496+G496+H496</f>
        <v>13.40790901432181</v>
      </c>
    </row>
    <row r="497" spans="1:9" x14ac:dyDescent="0.25">
      <c r="A497" s="13" t="s">
        <v>598</v>
      </c>
      <c r="B497" s="13" t="s">
        <v>69</v>
      </c>
      <c r="C497" s="14">
        <v>7.7371524852569342</v>
      </c>
      <c r="D497" s="14">
        <v>4.6580000000000004</v>
      </c>
      <c r="E497" s="9">
        <f>+SUM(C497:D497)</f>
        <v>12.395152485256935</v>
      </c>
      <c r="F497" s="23">
        <v>1</v>
      </c>
      <c r="G497" s="24">
        <v>0</v>
      </c>
      <c r="H497" s="24">
        <v>5</v>
      </c>
      <c r="I497" s="18">
        <f>+E497+F497+G497+H497</f>
        <v>18.395152485256936</v>
      </c>
    </row>
    <row r="498" spans="1:9" x14ac:dyDescent="0.25">
      <c r="A498" s="17" t="s">
        <v>758</v>
      </c>
      <c r="B498" s="10" t="s">
        <v>759</v>
      </c>
      <c r="C498" s="11">
        <v>7.171019376579598</v>
      </c>
      <c r="D498" s="11">
        <v>5.2060000000000004</v>
      </c>
      <c r="E498" s="9">
        <f>+SUM(C498:D498)</f>
        <v>12.377019376579598</v>
      </c>
      <c r="F498" s="21">
        <v>3</v>
      </c>
      <c r="G498" s="22">
        <v>5</v>
      </c>
      <c r="H498" s="22">
        <v>2.5</v>
      </c>
      <c r="I498" s="18">
        <f>+E498+F498+G498+H498</f>
        <v>22.877019376579597</v>
      </c>
    </row>
    <row r="499" spans="1:9" x14ac:dyDescent="0.25">
      <c r="A499" s="17" t="s">
        <v>746</v>
      </c>
      <c r="B499" s="10" t="s">
        <v>747</v>
      </c>
      <c r="C499" s="11">
        <v>7.171019376579598</v>
      </c>
      <c r="D499" s="11">
        <v>5.2060000000000004</v>
      </c>
      <c r="E499" s="9">
        <f>+SUM(C499:D499)</f>
        <v>12.377019376579598</v>
      </c>
      <c r="F499" s="21">
        <v>1</v>
      </c>
      <c r="G499" s="22">
        <v>0</v>
      </c>
      <c r="H499" s="22">
        <v>5</v>
      </c>
      <c r="I499" s="18">
        <f>+E499+F499+G499+H499</f>
        <v>18.377019376579597</v>
      </c>
    </row>
    <row r="500" spans="1:9" x14ac:dyDescent="0.25">
      <c r="A500" s="17" t="s">
        <v>967</v>
      </c>
      <c r="B500" s="10" t="s">
        <v>968</v>
      </c>
      <c r="C500" s="11">
        <v>6.6048862679022609</v>
      </c>
      <c r="D500" s="11">
        <v>5.7540000000000004</v>
      </c>
      <c r="E500" s="9">
        <f>+SUM(C500:D500)</f>
        <v>12.35888626790226</v>
      </c>
      <c r="F500" s="21">
        <v>2</v>
      </c>
      <c r="G500" s="22">
        <v>5</v>
      </c>
      <c r="H500" s="22">
        <v>5</v>
      </c>
      <c r="I500" s="18">
        <f>+E500+F500+G500+H500</f>
        <v>24.35888626790226</v>
      </c>
    </row>
    <row r="501" spans="1:9" x14ac:dyDescent="0.25">
      <c r="A501" s="13" t="s">
        <v>920</v>
      </c>
      <c r="B501" s="13" t="s">
        <v>921</v>
      </c>
      <c r="C501" s="14">
        <v>6.6048862679022609</v>
      </c>
      <c r="D501" s="14">
        <v>5.7540000000000004</v>
      </c>
      <c r="E501" s="9">
        <f>+SUM(C501:D501)</f>
        <v>12.35888626790226</v>
      </c>
      <c r="F501" s="23">
        <v>1</v>
      </c>
      <c r="G501" s="24">
        <v>2.5</v>
      </c>
      <c r="H501" s="24">
        <v>5</v>
      </c>
      <c r="I501" s="18">
        <f>+E501+F501+G501+H501</f>
        <v>20.85888626790226</v>
      </c>
    </row>
    <row r="502" spans="1:9" x14ac:dyDescent="0.25">
      <c r="A502" s="13" t="s">
        <v>959</v>
      </c>
      <c r="B502" s="13" t="s">
        <v>960</v>
      </c>
      <c r="C502" s="14">
        <v>6.6048862679022609</v>
      </c>
      <c r="D502" s="14">
        <v>5.7540000000000004</v>
      </c>
      <c r="E502" s="9">
        <f>+SUM(C502:D502)</f>
        <v>12.35888626790226</v>
      </c>
      <c r="F502" s="23">
        <v>1</v>
      </c>
      <c r="G502" s="24">
        <v>0</v>
      </c>
      <c r="H502" s="24">
        <v>5</v>
      </c>
      <c r="I502" s="18">
        <f>+E502+F502+G502+H502</f>
        <v>18.35888626790226</v>
      </c>
    </row>
    <row r="503" spans="1:9" x14ac:dyDescent="0.25">
      <c r="A503" s="13" t="s">
        <v>935</v>
      </c>
      <c r="B503" s="13" t="s">
        <v>936</v>
      </c>
      <c r="C503" s="14">
        <v>6.6048862679022609</v>
      </c>
      <c r="D503" s="14">
        <v>5.7540000000000004</v>
      </c>
      <c r="E503" s="9">
        <f>+SUM(C503:D503)</f>
        <v>12.35888626790226</v>
      </c>
      <c r="F503" s="23">
        <v>1</v>
      </c>
      <c r="G503" s="24">
        <v>0</v>
      </c>
      <c r="H503" s="24">
        <v>0</v>
      </c>
      <c r="I503" s="18">
        <f>+E503+F503+G503+H503</f>
        <v>13.35888626790226</v>
      </c>
    </row>
    <row r="504" spans="1:9" x14ac:dyDescent="0.25">
      <c r="A504" s="17" t="s">
        <v>403</v>
      </c>
      <c r="B504" s="10" t="s">
        <v>404</v>
      </c>
      <c r="C504" s="11">
        <v>8.4919966301600507</v>
      </c>
      <c r="D504" s="11">
        <v>3.8360000000000003</v>
      </c>
      <c r="E504" s="9">
        <f>+SUM(C504:D504)</f>
        <v>12.327996630160051</v>
      </c>
      <c r="F504" s="21">
        <v>1</v>
      </c>
      <c r="G504" s="22">
        <v>2.5</v>
      </c>
      <c r="H504" s="22">
        <v>0</v>
      </c>
      <c r="I504" s="18">
        <f>+E504+F504+G504+H504</f>
        <v>15.827996630160051</v>
      </c>
    </row>
    <row r="505" spans="1:9" x14ac:dyDescent="0.25">
      <c r="A505" s="13" t="s">
        <v>2024</v>
      </c>
      <c r="B505" s="13" t="s">
        <v>2025</v>
      </c>
      <c r="C505" s="14">
        <v>2.4532434709351256</v>
      </c>
      <c r="D505" s="14">
        <v>9.8640000000000008</v>
      </c>
      <c r="E505" s="9">
        <f>+SUM(C505:D505)</f>
        <v>12.317243470935127</v>
      </c>
      <c r="F505" s="23">
        <v>1</v>
      </c>
      <c r="G505" s="24">
        <v>2.5</v>
      </c>
      <c r="H505" s="24">
        <v>0</v>
      </c>
      <c r="I505" s="18">
        <f>+E505+F505+G505+H505</f>
        <v>15.817243470935127</v>
      </c>
    </row>
    <row r="506" spans="1:9" x14ac:dyDescent="0.25">
      <c r="A506" s="13" t="s">
        <v>1515</v>
      </c>
      <c r="B506" s="13" t="s">
        <v>1516</v>
      </c>
      <c r="C506" s="14">
        <v>4.9064869418702513</v>
      </c>
      <c r="D506" s="14">
        <v>7.3980000000000006</v>
      </c>
      <c r="E506" s="9">
        <f>+SUM(C506:D506)</f>
        <v>12.304486941870252</v>
      </c>
      <c r="F506" s="23">
        <v>1</v>
      </c>
      <c r="G506" s="24">
        <v>5</v>
      </c>
      <c r="H506" s="24">
        <v>5</v>
      </c>
      <c r="I506" s="18">
        <f>+E506+F506+G506+H506</f>
        <v>23.304486941870252</v>
      </c>
    </row>
    <row r="507" spans="1:9" x14ac:dyDescent="0.25">
      <c r="A507" s="13" t="s">
        <v>1506</v>
      </c>
      <c r="B507" s="13" t="s">
        <v>1507</v>
      </c>
      <c r="C507" s="14">
        <v>4.9064869418702513</v>
      </c>
      <c r="D507" s="14">
        <v>7.3980000000000006</v>
      </c>
      <c r="E507" s="9">
        <f>+SUM(C507:D507)</f>
        <v>12.304486941870252</v>
      </c>
      <c r="F507" s="23">
        <v>2</v>
      </c>
      <c r="G507" s="24">
        <v>2.5</v>
      </c>
      <c r="H507" s="24">
        <v>5</v>
      </c>
      <c r="I507" s="18">
        <f>+E507+F507+G507+H507</f>
        <v>21.804486941870252</v>
      </c>
    </row>
    <row r="508" spans="1:9" x14ac:dyDescent="0.25">
      <c r="A508" s="13" t="s">
        <v>720</v>
      </c>
      <c r="B508" s="13" t="s">
        <v>721</v>
      </c>
      <c r="C508" s="14">
        <v>7.3597304128053764</v>
      </c>
      <c r="D508" s="14">
        <v>4.9320000000000004</v>
      </c>
      <c r="E508" s="9">
        <f>+SUM(C508:D508)</f>
        <v>12.291730412805377</v>
      </c>
      <c r="F508" s="23">
        <v>3</v>
      </c>
      <c r="G508" s="24">
        <v>2.5</v>
      </c>
      <c r="H508" s="24">
        <v>5</v>
      </c>
      <c r="I508" s="18">
        <f>+E508+F508+G508+H508</f>
        <v>22.791730412805379</v>
      </c>
    </row>
    <row r="509" spans="1:9" x14ac:dyDescent="0.25">
      <c r="A509" s="13" t="s">
        <v>722</v>
      </c>
      <c r="B509" s="13" t="s">
        <v>723</v>
      </c>
      <c r="C509" s="14">
        <v>7.3597304128053764</v>
      </c>
      <c r="D509" s="14">
        <v>4.9320000000000004</v>
      </c>
      <c r="E509" s="9">
        <f>+SUM(C509:D509)</f>
        <v>12.291730412805377</v>
      </c>
      <c r="F509" s="23">
        <v>1</v>
      </c>
      <c r="G509" s="24">
        <v>2.5</v>
      </c>
      <c r="H509" s="24">
        <v>5</v>
      </c>
      <c r="I509" s="18">
        <f>+E509+F509+G509+H509</f>
        <v>20.791730412805379</v>
      </c>
    </row>
    <row r="510" spans="1:9" x14ac:dyDescent="0.25">
      <c r="A510" s="13" t="s">
        <v>1744</v>
      </c>
      <c r="B510" s="13" t="s">
        <v>1745</v>
      </c>
      <c r="C510" s="14">
        <v>3.7742207245155779</v>
      </c>
      <c r="D510" s="14">
        <v>8.4939999999999998</v>
      </c>
      <c r="E510" s="9">
        <f>+SUM(C510:D510)</f>
        <v>12.268220724515578</v>
      </c>
      <c r="F510" s="23">
        <v>4</v>
      </c>
      <c r="G510" s="24">
        <v>2.5</v>
      </c>
      <c r="H510" s="24">
        <v>5</v>
      </c>
      <c r="I510" s="18">
        <f>+E510+F510+G510+H510</f>
        <v>23.768220724515579</v>
      </c>
    </row>
    <row r="511" spans="1:9" x14ac:dyDescent="0.25">
      <c r="A511" s="13" t="s">
        <v>1790</v>
      </c>
      <c r="B511" s="13" t="s">
        <v>1791</v>
      </c>
      <c r="C511" s="14">
        <v>3.7742207245155779</v>
      </c>
      <c r="D511" s="14">
        <v>8.4939999999999998</v>
      </c>
      <c r="E511" s="9">
        <f>+SUM(C511:D511)</f>
        <v>12.268220724515578</v>
      </c>
      <c r="F511" s="23">
        <v>1</v>
      </c>
      <c r="G511" s="24">
        <v>2.5</v>
      </c>
      <c r="H511" s="24">
        <v>5</v>
      </c>
      <c r="I511" s="18">
        <f>+E511+F511+G511+H511</f>
        <v>20.768220724515579</v>
      </c>
    </row>
    <row r="512" spans="1:9" x14ac:dyDescent="0.25">
      <c r="A512" s="13" t="s">
        <v>1758</v>
      </c>
      <c r="B512" s="13" t="s">
        <v>1759</v>
      </c>
      <c r="C512" s="14">
        <v>3.7742207245155779</v>
      </c>
      <c r="D512" s="14">
        <v>8.4939999999999998</v>
      </c>
      <c r="E512" s="9">
        <f>+SUM(C512:D512)</f>
        <v>12.268220724515578</v>
      </c>
      <c r="F512" s="23">
        <v>1</v>
      </c>
      <c r="G512" s="24">
        <v>0</v>
      </c>
      <c r="H512" s="24">
        <v>0</v>
      </c>
      <c r="I512" s="18">
        <f>+E512+F512+G512+H512</f>
        <v>13.268220724515578</v>
      </c>
    </row>
    <row r="513" spans="1:9" x14ac:dyDescent="0.25">
      <c r="A513" s="17" t="s">
        <v>1056</v>
      </c>
      <c r="B513" s="10" t="s">
        <v>1057</v>
      </c>
      <c r="C513" s="11">
        <v>6.227464195450704</v>
      </c>
      <c r="D513" s="11">
        <v>6.0280000000000005</v>
      </c>
      <c r="E513" s="9">
        <f>+SUM(C513:D513)</f>
        <v>12.255464195450704</v>
      </c>
      <c r="F513" s="21">
        <v>10</v>
      </c>
      <c r="G513" s="22">
        <v>2.5</v>
      </c>
      <c r="H513" s="22">
        <v>5</v>
      </c>
      <c r="I513" s="18">
        <f>+E513+F513+G513+H513</f>
        <v>29.755464195450706</v>
      </c>
    </row>
    <row r="514" spans="1:9" x14ac:dyDescent="0.25">
      <c r="A514" s="17" t="s">
        <v>1054</v>
      </c>
      <c r="B514" s="10" t="s">
        <v>1055</v>
      </c>
      <c r="C514" s="11">
        <v>6.227464195450704</v>
      </c>
      <c r="D514" s="11">
        <v>6.0280000000000005</v>
      </c>
      <c r="E514" s="9">
        <f>+SUM(C514:D514)</f>
        <v>12.255464195450704</v>
      </c>
      <c r="F514" s="21">
        <v>1</v>
      </c>
      <c r="G514" s="22">
        <v>2.5</v>
      </c>
      <c r="H514" s="22">
        <v>0</v>
      </c>
      <c r="I514" s="18">
        <f>+E514+F514+G514+H514</f>
        <v>15.755464195450704</v>
      </c>
    </row>
    <row r="515" spans="1:9" x14ac:dyDescent="0.25">
      <c r="A515" s="13" t="s">
        <v>2202</v>
      </c>
      <c r="B515" s="13" t="s">
        <v>2203</v>
      </c>
      <c r="C515" s="14"/>
      <c r="D515" s="14"/>
      <c r="E515" s="9">
        <v>12.243</v>
      </c>
      <c r="F515" s="23">
        <v>1</v>
      </c>
      <c r="G515" s="24">
        <v>2.5</v>
      </c>
      <c r="H515" s="24">
        <v>2.5</v>
      </c>
      <c r="I515" s="18">
        <f>+E515+F515+G515+H515</f>
        <v>18.243000000000002</v>
      </c>
    </row>
    <row r="516" spans="1:9" x14ac:dyDescent="0.25">
      <c r="A516" s="13" t="s">
        <v>209</v>
      </c>
      <c r="B516" s="13" t="s">
        <v>210</v>
      </c>
      <c r="C516" s="14">
        <v>10</v>
      </c>
      <c r="D516" s="14">
        <v>2.1920000000000002</v>
      </c>
      <c r="E516" s="9">
        <f>+SUM(C516:D516)</f>
        <v>12.192</v>
      </c>
      <c r="F516" s="23">
        <v>1</v>
      </c>
      <c r="G516" s="24">
        <v>0</v>
      </c>
      <c r="H516" s="24">
        <v>5</v>
      </c>
      <c r="I516" s="18">
        <f>+E516+F516+G516+H516</f>
        <v>18.192</v>
      </c>
    </row>
    <row r="517" spans="1:9" x14ac:dyDescent="0.25">
      <c r="A517" s="17" t="s">
        <v>226</v>
      </c>
      <c r="B517" s="10" t="s">
        <v>227</v>
      </c>
      <c r="C517" s="11">
        <v>10</v>
      </c>
      <c r="D517" s="11">
        <v>2.1920000000000002</v>
      </c>
      <c r="E517" s="9">
        <f>+SUM(C517:D517)</f>
        <v>12.192</v>
      </c>
      <c r="F517" s="21">
        <v>1</v>
      </c>
      <c r="G517" s="22">
        <v>0</v>
      </c>
      <c r="H517" s="22">
        <v>0</v>
      </c>
      <c r="I517" s="18">
        <f>+E517+F517+G517+H517</f>
        <v>13.192</v>
      </c>
    </row>
    <row r="518" spans="1:9" x14ac:dyDescent="0.25">
      <c r="A518" s="17" t="s">
        <v>774</v>
      </c>
      <c r="B518" s="10" t="s">
        <v>775</v>
      </c>
      <c r="C518" s="11">
        <v>6.9823083403538195</v>
      </c>
      <c r="D518" s="11">
        <v>5.2060000000000004</v>
      </c>
      <c r="E518" s="9">
        <f>+SUM(C518:D518)</f>
        <v>12.188308340353821</v>
      </c>
      <c r="F518" s="21">
        <v>1</v>
      </c>
      <c r="G518" s="22">
        <v>2.5</v>
      </c>
      <c r="H518" s="22">
        <v>2.5</v>
      </c>
      <c r="I518" s="18">
        <f>+E518+F518+G518+H518</f>
        <v>18.188308340353821</v>
      </c>
    </row>
    <row r="519" spans="1:9" x14ac:dyDescent="0.25">
      <c r="A519" s="17" t="s">
        <v>1001</v>
      </c>
      <c r="B519" s="10" t="s">
        <v>1002</v>
      </c>
      <c r="C519" s="11">
        <v>6.4161752316764824</v>
      </c>
      <c r="D519" s="11">
        <v>5.7540000000000004</v>
      </c>
      <c r="E519" s="9">
        <f>+SUM(C519:D519)</f>
        <v>12.170175231676483</v>
      </c>
      <c r="F519" s="21">
        <v>1</v>
      </c>
      <c r="G519" s="22">
        <v>0</v>
      </c>
      <c r="H519" s="22">
        <v>5</v>
      </c>
      <c r="I519" s="18">
        <f>+E519+F519+G519+H519</f>
        <v>18.170175231676481</v>
      </c>
    </row>
    <row r="520" spans="1:9" x14ac:dyDescent="0.25">
      <c r="A520" s="17" t="s">
        <v>1013</v>
      </c>
      <c r="B520" s="10" t="s">
        <v>1014</v>
      </c>
      <c r="C520" s="11">
        <v>6.4161752316764824</v>
      </c>
      <c r="D520" s="11">
        <v>5.7540000000000004</v>
      </c>
      <c r="E520" s="9">
        <f>+SUM(C520:D520)</f>
        <v>12.170175231676483</v>
      </c>
      <c r="F520" s="21">
        <v>1</v>
      </c>
      <c r="G520" s="22">
        <v>2.5</v>
      </c>
      <c r="H520" s="22">
        <v>0</v>
      </c>
      <c r="I520" s="18">
        <f>+E520+F520+G520+H520</f>
        <v>15.670175231676483</v>
      </c>
    </row>
    <row r="521" spans="1:9" x14ac:dyDescent="0.25">
      <c r="A521" s="13" t="s">
        <v>1412</v>
      </c>
      <c r="B521" s="13" t="s">
        <v>1413</v>
      </c>
      <c r="C521" s="14">
        <v>5.283909014321809</v>
      </c>
      <c r="D521" s="14">
        <v>6.8500000000000005</v>
      </c>
      <c r="E521" s="9">
        <f>+SUM(C521:D521)</f>
        <v>12.133909014321809</v>
      </c>
      <c r="F521" s="23">
        <v>1</v>
      </c>
      <c r="G521" s="24">
        <v>5</v>
      </c>
      <c r="H521" s="24">
        <v>5</v>
      </c>
      <c r="I521" s="18">
        <f>+E521+F521+G521+H521</f>
        <v>23.133909014321809</v>
      </c>
    </row>
    <row r="522" spans="1:9" x14ac:dyDescent="0.25">
      <c r="A522" s="13" t="s">
        <v>546</v>
      </c>
      <c r="B522" s="13" t="s">
        <v>547</v>
      </c>
      <c r="C522" s="14">
        <v>7.7371524852569342</v>
      </c>
      <c r="D522" s="14">
        <v>4.3840000000000003</v>
      </c>
      <c r="E522" s="9">
        <f>+SUM(C522:D522)</f>
        <v>12.121152485256935</v>
      </c>
      <c r="F522" s="23">
        <v>2.5</v>
      </c>
      <c r="G522" s="24">
        <v>5</v>
      </c>
      <c r="H522" s="24">
        <v>5</v>
      </c>
      <c r="I522" s="18">
        <f>+E522+F522+G522+H522</f>
        <v>24.621152485256935</v>
      </c>
    </row>
    <row r="523" spans="1:9" x14ac:dyDescent="0.25">
      <c r="A523" s="17" t="s">
        <v>603</v>
      </c>
      <c r="B523" s="10" t="s">
        <v>604</v>
      </c>
      <c r="C523" s="11">
        <v>7.7371524852569342</v>
      </c>
      <c r="D523" s="11">
        <v>4.3840000000000003</v>
      </c>
      <c r="E523" s="9">
        <f>+SUM(C523:D523)</f>
        <v>12.121152485256935</v>
      </c>
      <c r="F523" s="21">
        <v>6</v>
      </c>
      <c r="G523" s="22">
        <v>0</v>
      </c>
      <c r="H523" s="22">
        <v>5</v>
      </c>
      <c r="I523" s="18">
        <f>+E523+F523+G523+H523</f>
        <v>23.121152485256935</v>
      </c>
    </row>
    <row r="524" spans="1:9" x14ac:dyDescent="0.25">
      <c r="A524" s="17" t="s">
        <v>536</v>
      </c>
      <c r="B524" s="10" t="s">
        <v>537</v>
      </c>
      <c r="C524" s="11">
        <v>7.7371524852569342</v>
      </c>
      <c r="D524" s="11">
        <v>4.3840000000000003</v>
      </c>
      <c r="E524" s="9">
        <f>+SUM(C524:D524)</f>
        <v>12.121152485256935</v>
      </c>
      <c r="F524" s="21">
        <v>1.5</v>
      </c>
      <c r="G524" s="22">
        <v>2.5</v>
      </c>
      <c r="H524" s="22">
        <v>5</v>
      </c>
      <c r="I524" s="18">
        <f>+E524+F524+G524+H524</f>
        <v>21.121152485256935</v>
      </c>
    </row>
    <row r="525" spans="1:9" x14ac:dyDescent="0.25">
      <c r="A525" s="17" t="s">
        <v>1549</v>
      </c>
      <c r="B525" s="10" t="s">
        <v>1550</v>
      </c>
      <c r="C525" s="11">
        <v>4.7177759056444728</v>
      </c>
      <c r="D525" s="11">
        <v>7.3980000000000006</v>
      </c>
      <c r="E525" s="9">
        <f>+SUM(C525:D525)</f>
        <v>12.115775905644472</v>
      </c>
      <c r="F525" s="21">
        <v>2.5</v>
      </c>
      <c r="G525" s="22">
        <v>5</v>
      </c>
      <c r="H525" s="22">
        <v>5</v>
      </c>
      <c r="I525" s="18">
        <f>+E525+F525+G525+H525</f>
        <v>24.615775905644472</v>
      </c>
    </row>
    <row r="526" spans="1:9" x14ac:dyDescent="0.25">
      <c r="A526" s="13" t="s">
        <v>738</v>
      </c>
      <c r="B526" s="13" t="s">
        <v>739</v>
      </c>
      <c r="C526" s="14">
        <v>7.171019376579598</v>
      </c>
      <c r="D526" s="14">
        <v>4.9320000000000004</v>
      </c>
      <c r="E526" s="9">
        <f>+SUM(C526:D526)</f>
        <v>12.103019376579599</v>
      </c>
      <c r="F526" s="23">
        <v>1.5</v>
      </c>
      <c r="G526" s="24">
        <v>2.5</v>
      </c>
      <c r="H526" s="24">
        <v>5</v>
      </c>
      <c r="I526" s="18">
        <f>+E526+F526+G526+H526</f>
        <v>21.103019376579599</v>
      </c>
    </row>
    <row r="527" spans="1:9" x14ac:dyDescent="0.25">
      <c r="A527" s="13" t="s">
        <v>912</v>
      </c>
      <c r="B527" s="13" t="s">
        <v>913</v>
      </c>
      <c r="C527" s="14">
        <v>6.6048862679022609</v>
      </c>
      <c r="D527" s="14">
        <v>5.48</v>
      </c>
      <c r="E527" s="9">
        <f>+SUM(C527:D527)</f>
        <v>12.084886267902261</v>
      </c>
      <c r="F527" s="23">
        <v>1.5</v>
      </c>
      <c r="G527" s="24">
        <v>5</v>
      </c>
      <c r="H527" s="24">
        <v>2.5</v>
      </c>
      <c r="I527" s="18">
        <f>+E527+F527+G527+H527</f>
        <v>21.084886267902263</v>
      </c>
    </row>
    <row r="528" spans="1:9" x14ac:dyDescent="0.25">
      <c r="A528" s="13" t="s">
        <v>975</v>
      </c>
      <c r="B528" s="13" t="s">
        <v>976</v>
      </c>
      <c r="C528" s="14">
        <v>6.6048862679022609</v>
      </c>
      <c r="D528" s="14">
        <v>5.48</v>
      </c>
      <c r="E528" s="9">
        <f>+SUM(C528:D528)</f>
        <v>12.084886267902261</v>
      </c>
      <c r="F528" s="23">
        <v>1</v>
      </c>
      <c r="G528" s="24">
        <v>0</v>
      </c>
      <c r="H528" s="24">
        <v>5</v>
      </c>
      <c r="I528" s="18">
        <f>+E528+F528+G528+H528</f>
        <v>18.084886267902263</v>
      </c>
    </row>
    <row r="529" spans="1:9" x14ac:dyDescent="0.25">
      <c r="A529" s="13" t="s">
        <v>1816</v>
      </c>
      <c r="B529" s="13" t="s">
        <v>1817</v>
      </c>
      <c r="C529" s="14">
        <v>3.585509688289799</v>
      </c>
      <c r="D529" s="14">
        <v>8.4939999999999998</v>
      </c>
      <c r="E529" s="9">
        <f>+SUM(C529:D529)</f>
        <v>12.079509688289798</v>
      </c>
      <c r="F529" s="23">
        <v>2.5</v>
      </c>
      <c r="G529" s="24">
        <v>5</v>
      </c>
      <c r="H529" s="24">
        <v>0</v>
      </c>
      <c r="I529" s="18">
        <f>+E529+F529+G529+H529</f>
        <v>19.579509688289797</v>
      </c>
    </row>
    <row r="530" spans="1:9" x14ac:dyDescent="0.25">
      <c r="A530" s="13" t="s">
        <v>1074</v>
      </c>
      <c r="B530" s="13" t="s">
        <v>1075</v>
      </c>
      <c r="C530" s="14">
        <v>6.0387531592249246</v>
      </c>
      <c r="D530" s="14">
        <v>6.0280000000000005</v>
      </c>
      <c r="E530" s="9">
        <f>+SUM(C530:D530)</f>
        <v>12.066753159224925</v>
      </c>
      <c r="F530" s="23">
        <v>1.5</v>
      </c>
      <c r="G530" s="24">
        <v>5</v>
      </c>
      <c r="H530" s="24">
        <v>5</v>
      </c>
      <c r="I530" s="18">
        <f>+E530+F530+G530+H530</f>
        <v>23.566753159224923</v>
      </c>
    </row>
    <row r="531" spans="1:9" x14ac:dyDescent="0.25">
      <c r="A531" s="17" t="s">
        <v>1116</v>
      </c>
      <c r="B531" s="10" t="s">
        <v>1117</v>
      </c>
      <c r="C531" s="11">
        <v>6.0387531592249246</v>
      </c>
      <c r="D531" s="11">
        <v>6.0280000000000005</v>
      </c>
      <c r="E531" s="9">
        <f>+SUM(C531:D531)</f>
        <v>12.066753159224925</v>
      </c>
      <c r="F531" s="21">
        <v>1</v>
      </c>
      <c r="G531" s="22">
        <v>5</v>
      </c>
      <c r="H531" s="22">
        <v>5</v>
      </c>
      <c r="I531" s="18">
        <f>+E531+F531+G531+H531</f>
        <v>23.066753159224923</v>
      </c>
    </row>
    <row r="532" spans="1:9" x14ac:dyDescent="0.25">
      <c r="A532" s="17" t="s">
        <v>1126</v>
      </c>
      <c r="B532" s="10" t="s">
        <v>1127</v>
      </c>
      <c r="C532" s="11">
        <v>6.0387531592249246</v>
      </c>
      <c r="D532" s="11">
        <v>6.0280000000000005</v>
      </c>
      <c r="E532" s="9">
        <f>+SUM(C532:D532)</f>
        <v>12.066753159224925</v>
      </c>
      <c r="F532" s="21">
        <v>5.5</v>
      </c>
      <c r="G532" s="22">
        <v>0</v>
      </c>
      <c r="H532" s="22">
        <v>5</v>
      </c>
      <c r="I532" s="18">
        <f>+E532+F532+G532+H532</f>
        <v>22.566753159224923</v>
      </c>
    </row>
    <row r="533" spans="1:9" x14ac:dyDescent="0.25">
      <c r="A533" s="17" t="s">
        <v>530</v>
      </c>
      <c r="B533" s="10" t="s">
        <v>531</v>
      </c>
      <c r="C533" s="11">
        <v>7.9258635214827136</v>
      </c>
      <c r="D533" s="11">
        <v>4.1100000000000003</v>
      </c>
      <c r="E533" s="9">
        <f>+SUM(C533:D533)</f>
        <v>12.035863521482714</v>
      </c>
      <c r="F533" s="21">
        <v>1</v>
      </c>
      <c r="G533" s="22">
        <v>0</v>
      </c>
      <c r="H533" s="22">
        <v>5</v>
      </c>
      <c r="I533" s="18">
        <f>+E533+F533+G533+H533</f>
        <v>18.035863521482714</v>
      </c>
    </row>
    <row r="534" spans="1:9" x14ac:dyDescent="0.25">
      <c r="A534" s="17" t="s">
        <v>1502</v>
      </c>
      <c r="B534" s="10" t="s">
        <v>1503</v>
      </c>
      <c r="C534" s="11">
        <v>4.9064869418702513</v>
      </c>
      <c r="D534" s="11">
        <v>7.1240000000000006</v>
      </c>
      <c r="E534" s="9">
        <f>+SUM(C534:D534)</f>
        <v>12.030486941870251</v>
      </c>
      <c r="F534" s="21">
        <v>1</v>
      </c>
      <c r="G534" s="22">
        <v>5</v>
      </c>
      <c r="H534" s="22">
        <v>5</v>
      </c>
      <c r="I534" s="18">
        <f>+E534+F534+G534+H534</f>
        <v>23.030486941870251</v>
      </c>
    </row>
    <row r="535" spans="1:9" x14ac:dyDescent="0.25">
      <c r="A535" s="13" t="s">
        <v>1529</v>
      </c>
      <c r="B535" s="13" t="s">
        <v>1530</v>
      </c>
      <c r="C535" s="14">
        <v>4.9064869418702513</v>
      </c>
      <c r="D535" s="14">
        <v>7.1240000000000006</v>
      </c>
      <c r="E535" s="9">
        <f>+SUM(C535:D535)</f>
        <v>12.030486941870251</v>
      </c>
      <c r="F535" s="23">
        <v>3</v>
      </c>
      <c r="G535" s="24">
        <v>0</v>
      </c>
      <c r="H535" s="24">
        <v>5</v>
      </c>
      <c r="I535" s="18">
        <f>+E535+F535+G535+H535</f>
        <v>20.030486941870251</v>
      </c>
    </row>
    <row r="536" spans="1:9" x14ac:dyDescent="0.25">
      <c r="A536" s="13" t="s">
        <v>324</v>
      </c>
      <c r="B536" s="13" t="s">
        <v>325</v>
      </c>
      <c r="C536" s="14">
        <v>8.68070766638583</v>
      </c>
      <c r="D536" s="14">
        <v>3.2880000000000003</v>
      </c>
      <c r="E536" s="9">
        <f>+SUM(C536:D536)</f>
        <v>11.96870766638583</v>
      </c>
      <c r="F536" s="23">
        <v>1</v>
      </c>
      <c r="G536" s="24">
        <v>2.5</v>
      </c>
      <c r="H536" s="24">
        <v>0</v>
      </c>
      <c r="I536" s="18">
        <f>+E536+F536+G536+H536</f>
        <v>15.46870766638583</v>
      </c>
    </row>
    <row r="537" spans="1:9" x14ac:dyDescent="0.25">
      <c r="A537" s="17" t="s">
        <v>1320</v>
      </c>
      <c r="B537" s="10" t="s">
        <v>1321</v>
      </c>
      <c r="C537" s="11">
        <v>5.6613310867733668</v>
      </c>
      <c r="D537" s="11">
        <v>6.3020000000000005</v>
      </c>
      <c r="E537" s="9">
        <f>+SUM(C537:D537)</f>
        <v>11.963331086773367</v>
      </c>
      <c r="F537" s="21">
        <v>1</v>
      </c>
      <c r="G537" s="22">
        <v>5</v>
      </c>
      <c r="H537" s="22">
        <v>5</v>
      </c>
      <c r="I537" s="18">
        <f>+E537+F537+G537+H537</f>
        <v>22.963331086773366</v>
      </c>
    </row>
    <row r="538" spans="1:9" x14ac:dyDescent="0.25">
      <c r="A538" s="17" t="s">
        <v>1231</v>
      </c>
      <c r="B538" s="10" t="s">
        <v>1232</v>
      </c>
      <c r="C538" s="11">
        <v>5.6613310867733668</v>
      </c>
      <c r="D538" s="11">
        <v>6.3020000000000005</v>
      </c>
      <c r="E538" s="9">
        <f>+SUM(C538:D538)</f>
        <v>11.963331086773367</v>
      </c>
      <c r="F538" s="21">
        <v>1.5</v>
      </c>
      <c r="G538" s="22">
        <v>0</v>
      </c>
      <c r="H538" s="22">
        <v>5</v>
      </c>
      <c r="I538" s="18">
        <f>+E538+F538+G538+H538</f>
        <v>18.463331086773366</v>
      </c>
    </row>
    <row r="539" spans="1:9" x14ac:dyDescent="0.25">
      <c r="A539" s="13" t="s">
        <v>1304</v>
      </c>
      <c r="B539" s="13" t="s">
        <v>1305</v>
      </c>
      <c r="C539" s="14">
        <v>5.6613310867733668</v>
      </c>
      <c r="D539" s="14">
        <v>6.3020000000000005</v>
      </c>
      <c r="E539" s="9">
        <f>+SUM(C539:D539)</f>
        <v>11.963331086773367</v>
      </c>
      <c r="F539" s="23">
        <v>1</v>
      </c>
      <c r="G539" s="24">
        <v>0</v>
      </c>
      <c r="H539" s="24">
        <v>5</v>
      </c>
      <c r="I539" s="18">
        <f>+E539+F539+G539+H539</f>
        <v>17.963331086773366</v>
      </c>
    </row>
    <row r="540" spans="1:9" x14ac:dyDescent="0.25">
      <c r="A540" s="13" t="s">
        <v>1432</v>
      </c>
      <c r="B540" s="13" t="s">
        <v>1433</v>
      </c>
      <c r="C540" s="14">
        <v>5.0951979780960297</v>
      </c>
      <c r="D540" s="14">
        <v>6.8500000000000005</v>
      </c>
      <c r="E540" s="9">
        <f>+SUM(C540:D540)</f>
        <v>11.945197978096029</v>
      </c>
      <c r="F540" s="23">
        <v>1.75</v>
      </c>
      <c r="G540" s="24">
        <v>5</v>
      </c>
      <c r="H540" s="24">
        <v>5</v>
      </c>
      <c r="I540" s="18">
        <f>+E540+F540+G540+H540</f>
        <v>23.695197978096029</v>
      </c>
    </row>
    <row r="541" spans="1:9" x14ac:dyDescent="0.25">
      <c r="A541" s="13" t="s">
        <v>1462</v>
      </c>
      <c r="B541" s="13" t="s">
        <v>1463</v>
      </c>
      <c r="C541" s="14">
        <v>5.0951979780960297</v>
      </c>
      <c r="D541" s="14">
        <v>6.8500000000000005</v>
      </c>
      <c r="E541" s="9">
        <f>+SUM(C541:D541)</f>
        <v>11.945197978096029</v>
      </c>
      <c r="F541" s="23">
        <v>1</v>
      </c>
      <c r="G541" s="24">
        <v>5</v>
      </c>
      <c r="H541" s="24">
        <v>5</v>
      </c>
      <c r="I541" s="18">
        <f>+E541+F541+G541+H541</f>
        <v>22.945197978096029</v>
      </c>
    </row>
    <row r="542" spans="1:9" x14ac:dyDescent="0.25">
      <c r="A542" s="17" t="s">
        <v>607</v>
      </c>
      <c r="B542" s="10" t="s">
        <v>608</v>
      </c>
      <c r="C542" s="11">
        <v>7.5484414490311558</v>
      </c>
      <c r="D542" s="11">
        <v>4.3840000000000003</v>
      </c>
      <c r="E542" s="9">
        <f>+SUM(C542:D542)</f>
        <v>11.932441449031156</v>
      </c>
      <c r="F542" s="21">
        <v>1.5</v>
      </c>
      <c r="G542" s="22">
        <v>5</v>
      </c>
      <c r="H542" s="22">
        <v>5</v>
      </c>
      <c r="I542" s="18">
        <f>+E542+F542+G542+H542</f>
        <v>23.432441449031156</v>
      </c>
    </row>
    <row r="543" spans="1:9" x14ac:dyDescent="0.25">
      <c r="A543" s="13" t="s">
        <v>663</v>
      </c>
      <c r="B543" s="13" t="s">
        <v>664</v>
      </c>
      <c r="C543" s="14">
        <v>7.5484414490311558</v>
      </c>
      <c r="D543" s="14">
        <v>4.3840000000000003</v>
      </c>
      <c r="E543" s="9">
        <f>+SUM(C543:D543)</f>
        <v>11.932441449031156</v>
      </c>
      <c r="F543" s="23">
        <v>1</v>
      </c>
      <c r="G543" s="24">
        <v>5</v>
      </c>
      <c r="H543" s="24">
        <v>5</v>
      </c>
      <c r="I543" s="18">
        <f>+E543+F543+G543+H543</f>
        <v>22.932441449031156</v>
      </c>
    </row>
    <row r="544" spans="1:9" x14ac:dyDescent="0.25">
      <c r="A544" s="17" t="s">
        <v>201</v>
      </c>
      <c r="B544" s="10" t="s">
        <v>202</v>
      </c>
      <c r="C544" s="11">
        <v>10</v>
      </c>
      <c r="D544" s="11">
        <v>1.9180000000000001</v>
      </c>
      <c r="E544" s="9">
        <f>+SUM(C544:D544)</f>
        <v>11.917999999999999</v>
      </c>
      <c r="F544" s="21">
        <v>1</v>
      </c>
      <c r="G544" s="22">
        <v>0</v>
      </c>
      <c r="H544" s="22">
        <v>5</v>
      </c>
      <c r="I544" s="18">
        <f>+E544+F544+G544+H544</f>
        <v>17.917999999999999</v>
      </c>
    </row>
    <row r="545" spans="1:9" x14ac:dyDescent="0.25">
      <c r="A545" s="13" t="s">
        <v>276</v>
      </c>
      <c r="B545" s="13" t="s">
        <v>277</v>
      </c>
      <c r="C545" s="14">
        <v>8.8694187026116076</v>
      </c>
      <c r="D545" s="14">
        <v>3.0140000000000002</v>
      </c>
      <c r="E545" s="9">
        <f>+SUM(C545:D545)</f>
        <v>11.883418702611607</v>
      </c>
      <c r="F545" s="23">
        <v>6</v>
      </c>
      <c r="G545" s="24">
        <v>5</v>
      </c>
      <c r="H545" s="24">
        <v>2.5</v>
      </c>
      <c r="I545" s="18">
        <f>+E545+F545+G545+H545</f>
        <v>25.383418702611607</v>
      </c>
    </row>
    <row r="546" spans="1:9" x14ac:dyDescent="0.25">
      <c r="A546" s="13" t="s">
        <v>252</v>
      </c>
      <c r="B546" s="13" t="s">
        <v>253</v>
      </c>
      <c r="C546" s="14">
        <v>8.8694187026116076</v>
      </c>
      <c r="D546" s="14">
        <v>3.0140000000000002</v>
      </c>
      <c r="E546" s="9">
        <f>+SUM(C546:D546)</f>
        <v>11.883418702611607</v>
      </c>
      <c r="F546" s="23">
        <v>1.5</v>
      </c>
      <c r="G546" s="24">
        <v>5</v>
      </c>
      <c r="H546" s="24">
        <v>5</v>
      </c>
      <c r="I546" s="18">
        <f>+E546+F546+G546+H546</f>
        <v>23.383418702611607</v>
      </c>
    </row>
    <row r="547" spans="1:9" x14ac:dyDescent="0.25">
      <c r="A547" s="17" t="s">
        <v>278</v>
      </c>
      <c r="B547" s="10" t="s">
        <v>279</v>
      </c>
      <c r="C547" s="11">
        <v>8.8694187026116076</v>
      </c>
      <c r="D547" s="11">
        <v>3.0140000000000002</v>
      </c>
      <c r="E547" s="9">
        <f>+SUM(C547:D547)</f>
        <v>11.883418702611607</v>
      </c>
      <c r="F547" s="21">
        <v>3</v>
      </c>
      <c r="G547" s="22">
        <v>2.5</v>
      </c>
      <c r="H547" s="22">
        <v>2.5</v>
      </c>
      <c r="I547" s="18">
        <f>+E547+F547+G547+H547</f>
        <v>19.883418702611607</v>
      </c>
    </row>
    <row r="548" spans="1:9" x14ac:dyDescent="0.25">
      <c r="A548" s="17" t="s">
        <v>1164</v>
      </c>
      <c r="B548" s="10" t="s">
        <v>1165</v>
      </c>
      <c r="C548" s="11">
        <v>5.8500421229991462</v>
      </c>
      <c r="D548" s="11">
        <v>6.0280000000000005</v>
      </c>
      <c r="E548" s="9">
        <f>+SUM(C548:D548)</f>
        <v>11.878042122999148</v>
      </c>
      <c r="F548" s="21">
        <v>6</v>
      </c>
      <c r="G548" s="22">
        <v>5</v>
      </c>
      <c r="H548" s="22">
        <v>5</v>
      </c>
      <c r="I548" s="18">
        <f>+E548+F548+G548+H548</f>
        <v>27.878042122999148</v>
      </c>
    </row>
    <row r="549" spans="1:9" x14ac:dyDescent="0.25">
      <c r="A549" s="17" t="s">
        <v>1402</v>
      </c>
      <c r="B549" s="10" t="s">
        <v>1403</v>
      </c>
      <c r="C549" s="11">
        <v>5.283909014321809</v>
      </c>
      <c r="D549" s="11">
        <v>6.5760000000000005</v>
      </c>
      <c r="E549" s="9">
        <f>+SUM(C549:D549)</f>
        <v>11.85990901432181</v>
      </c>
      <c r="F549" s="21">
        <v>1.5</v>
      </c>
      <c r="G549" s="22">
        <v>2.5</v>
      </c>
      <c r="H549" s="22">
        <v>5</v>
      </c>
      <c r="I549" s="18">
        <f>+E549+F549+G549+H549</f>
        <v>20.859909014321808</v>
      </c>
    </row>
    <row r="550" spans="1:9" x14ac:dyDescent="0.25">
      <c r="A550" s="13" t="s">
        <v>1406</v>
      </c>
      <c r="B550" s="13" t="s">
        <v>1407</v>
      </c>
      <c r="C550" s="14">
        <v>5.283909014321809</v>
      </c>
      <c r="D550" s="14">
        <v>6.5760000000000005</v>
      </c>
      <c r="E550" s="9">
        <f>+SUM(C550:D550)</f>
        <v>11.85990901432181</v>
      </c>
      <c r="F550" s="23">
        <v>1</v>
      </c>
      <c r="G550" s="24">
        <v>2.5</v>
      </c>
      <c r="H550" s="24">
        <v>5</v>
      </c>
      <c r="I550" s="18">
        <f>+E550+F550+G550+H550</f>
        <v>20.359909014321808</v>
      </c>
    </row>
    <row r="551" spans="1:9" x14ac:dyDescent="0.25">
      <c r="A551" s="13" t="s">
        <v>2045</v>
      </c>
      <c r="B551" s="13" t="s">
        <v>2046</v>
      </c>
      <c r="C551" s="14">
        <v>2.2645324347093467</v>
      </c>
      <c r="D551" s="14">
        <v>9.59</v>
      </c>
      <c r="E551" s="9">
        <f>+SUM(C551:D551)</f>
        <v>11.854532434709347</v>
      </c>
      <c r="F551" s="23">
        <v>1</v>
      </c>
      <c r="G551" s="24">
        <v>0</v>
      </c>
      <c r="H551" s="24">
        <v>5</v>
      </c>
      <c r="I551" s="18">
        <f>+E551+F551+G551+H551</f>
        <v>17.854532434709348</v>
      </c>
    </row>
    <row r="552" spans="1:9" x14ac:dyDescent="0.25">
      <c r="A552" s="13" t="s">
        <v>599</v>
      </c>
      <c r="B552" s="13" t="s">
        <v>600</v>
      </c>
      <c r="C552" s="14">
        <v>7.7371524852569342</v>
      </c>
      <c r="D552" s="14">
        <v>4.1100000000000003</v>
      </c>
      <c r="E552" s="9">
        <f>+SUM(C552:D552)</f>
        <v>11.847152485256935</v>
      </c>
      <c r="F552" s="23">
        <v>2</v>
      </c>
      <c r="G552" s="24">
        <v>5</v>
      </c>
      <c r="H552" s="24">
        <v>2.5</v>
      </c>
      <c r="I552" s="18">
        <f>+E552+F552+G552+H552</f>
        <v>21.347152485256935</v>
      </c>
    </row>
    <row r="553" spans="1:9" x14ac:dyDescent="0.25">
      <c r="A553" s="13" t="s">
        <v>730</v>
      </c>
      <c r="B553" s="13" t="s">
        <v>731</v>
      </c>
      <c r="C553" s="14">
        <v>7.171019376579598</v>
      </c>
      <c r="D553" s="14">
        <v>4.6580000000000004</v>
      </c>
      <c r="E553" s="9">
        <f>+SUM(C553:D553)</f>
        <v>11.829019376579598</v>
      </c>
      <c r="F553" s="23">
        <v>1</v>
      </c>
      <c r="G553" s="24">
        <v>2.5</v>
      </c>
      <c r="H553" s="24">
        <v>5</v>
      </c>
      <c r="I553" s="18">
        <f>+E553+F553+G553+H553</f>
        <v>20.329019376579598</v>
      </c>
    </row>
    <row r="554" spans="1:9" x14ac:dyDescent="0.25">
      <c r="A554" s="13" t="s">
        <v>969</v>
      </c>
      <c r="B554" s="13" t="s">
        <v>970</v>
      </c>
      <c r="C554" s="14">
        <v>6.6048862679022609</v>
      </c>
      <c r="D554" s="14">
        <v>5.2060000000000004</v>
      </c>
      <c r="E554" s="9">
        <f>+SUM(C554:D554)</f>
        <v>11.810886267902262</v>
      </c>
      <c r="F554" s="23">
        <v>1</v>
      </c>
      <c r="G554" s="24">
        <v>2.5</v>
      </c>
      <c r="H554" s="24">
        <v>0</v>
      </c>
      <c r="I554" s="18">
        <f>+E554+F554+G554+H554</f>
        <v>15.310886267902262</v>
      </c>
    </row>
    <row r="555" spans="1:9" x14ac:dyDescent="0.25">
      <c r="A555" s="13" t="s">
        <v>1802</v>
      </c>
      <c r="B555" s="13" t="s">
        <v>1803</v>
      </c>
      <c r="C555" s="14">
        <v>3.585509688289799</v>
      </c>
      <c r="D555" s="14">
        <v>8.2200000000000006</v>
      </c>
      <c r="E555" s="9">
        <f>+SUM(C555:D555)</f>
        <v>11.805509688289799</v>
      </c>
      <c r="F555" s="23">
        <v>10</v>
      </c>
      <c r="G555" s="24">
        <v>5</v>
      </c>
      <c r="H555" s="24">
        <v>2.5</v>
      </c>
      <c r="I555" s="18">
        <f>+E555+F555+G555+H555</f>
        <v>29.305509688289799</v>
      </c>
    </row>
    <row r="556" spans="1:9" x14ac:dyDescent="0.25">
      <c r="A556" s="13" t="s">
        <v>250</v>
      </c>
      <c r="B556" s="13" t="s">
        <v>251</v>
      </c>
      <c r="C556" s="14">
        <v>9.0581297388373869</v>
      </c>
      <c r="D556" s="14">
        <v>2.74</v>
      </c>
      <c r="E556" s="9">
        <f>+SUM(C556:D556)</f>
        <v>11.798129738837387</v>
      </c>
      <c r="F556" s="23">
        <v>1</v>
      </c>
      <c r="G556" s="24">
        <v>5</v>
      </c>
      <c r="H556" s="24">
        <v>2.5</v>
      </c>
      <c r="I556" s="18">
        <f>+E556+F556+G556+H556</f>
        <v>20.298129738837389</v>
      </c>
    </row>
    <row r="557" spans="1:9" x14ac:dyDescent="0.25">
      <c r="A557" s="13" t="s">
        <v>1122</v>
      </c>
      <c r="B557" s="13" t="s">
        <v>1123</v>
      </c>
      <c r="C557" s="14">
        <v>6.0387531592249246</v>
      </c>
      <c r="D557" s="14">
        <v>5.7540000000000004</v>
      </c>
      <c r="E557" s="9">
        <f>+SUM(C557:D557)</f>
        <v>11.792753159224926</v>
      </c>
      <c r="F557" s="23">
        <v>1</v>
      </c>
      <c r="G557" s="24">
        <v>2.5</v>
      </c>
      <c r="H557" s="24">
        <v>5</v>
      </c>
      <c r="I557" s="18">
        <f>+E557+F557+G557+H557</f>
        <v>20.292753159224926</v>
      </c>
    </row>
    <row r="558" spans="1:9" x14ac:dyDescent="0.25">
      <c r="A558" s="13" t="s">
        <v>1124</v>
      </c>
      <c r="B558" s="13" t="s">
        <v>1125</v>
      </c>
      <c r="C558" s="14">
        <v>6.0387531592249246</v>
      </c>
      <c r="D558" s="14">
        <v>5.7540000000000004</v>
      </c>
      <c r="E558" s="9">
        <f>+SUM(C558:D558)</f>
        <v>11.792753159224926</v>
      </c>
      <c r="F558" s="23">
        <v>1</v>
      </c>
      <c r="G558" s="24">
        <v>0</v>
      </c>
      <c r="H558" s="24">
        <v>5</v>
      </c>
      <c r="I558" s="18">
        <f>+E558+F558+G558+H558</f>
        <v>17.792753159224926</v>
      </c>
    </row>
    <row r="559" spans="1:9" x14ac:dyDescent="0.25">
      <c r="A559" s="17" t="s">
        <v>1098</v>
      </c>
      <c r="B559" s="10" t="s">
        <v>1099</v>
      </c>
      <c r="C559" s="11">
        <v>6.0387531592249246</v>
      </c>
      <c r="D559" s="11">
        <v>5.7540000000000004</v>
      </c>
      <c r="E559" s="9">
        <f>+SUM(C559:D559)</f>
        <v>11.792753159224926</v>
      </c>
      <c r="F559" s="21">
        <v>1</v>
      </c>
      <c r="G559" s="22">
        <v>0</v>
      </c>
      <c r="H559" s="22">
        <v>5</v>
      </c>
      <c r="I559" s="18">
        <f>+E559+F559+G559+H559</f>
        <v>17.792753159224926</v>
      </c>
    </row>
    <row r="560" spans="1:9" x14ac:dyDescent="0.25">
      <c r="A560" s="13" t="s">
        <v>1378</v>
      </c>
      <c r="B560" s="13" t="s">
        <v>1379</v>
      </c>
      <c r="C560" s="14">
        <v>5.4726200505475875</v>
      </c>
      <c r="D560" s="14">
        <v>6.3020000000000005</v>
      </c>
      <c r="E560" s="9">
        <f>+SUM(C560:D560)</f>
        <v>11.774620050547588</v>
      </c>
      <c r="F560" s="23">
        <v>1</v>
      </c>
      <c r="G560" s="24">
        <v>0</v>
      </c>
      <c r="H560" s="24">
        <v>0</v>
      </c>
      <c r="I560" s="18">
        <f>+E560+F560+G560+H560</f>
        <v>12.774620050547588</v>
      </c>
    </row>
    <row r="561" spans="1:9" x14ac:dyDescent="0.25">
      <c r="A561" s="17" t="s">
        <v>528</v>
      </c>
      <c r="B561" s="10" t="s">
        <v>529</v>
      </c>
      <c r="C561" s="11">
        <v>7.9258635214827136</v>
      </c>
      <c r="D561" s="11">
        <v>3.8360000000000003</v>
      </c>
      <c r="E561" s="9">
        <f>+SUM(C561:D561)</f>
        <v>11.761863521482713</v>
      </c>
      <c r="F561" s="21">
        <v>10</v>
      </c>
      <c r="G561" s="22">
        <v>0</v>
      </c>
      <c r="H561" s="22">
        <v>5</v>
      </c>
      <c r="I561" s="18">
        <f>+E561+F561+G561+H561</f>
        <v>26.761863521482713</v>
      </c>
    </row>
    <row r="562" spans="1:9" x14ac:dyDescent="0.25">
      <c r="A562" s="13" t="s">
        <v>1488</v>
      </c>
      <c r="B562" s="13" t="s">
        <v>1489</v>
      </c>
      <c r="C562" s="14">
        <v>4.9064869418702513</v>
      </c>
      <c r="D562" s="14">
        <v>6.8500000000000005</v>
      </c>
      <c r="E562" s="9">
        <f>+SUM(C562:D562)</f>
        <v>11.756486941870252</v>
      </c>
      <c r="F562" s="23">
        <v>2</v>
      </c>
      <c r="G562" s="24">
        <v>5</v>
      </c>
      <c r="H562" s="24">
        <v>5</v>
      </c>
      <c r="I562" s="18">
        <f>+E562+F562+G562+H562</f>
        <v>23.75648694187025</v>
      </c>
    </row>
    <row r="563" spans="1:9" x14ac:dyDescent="0.25">
      <c r="A563" s="17" t="s">
        <v>1486</v>
      </c>
      <c r="B563" s="10" t="s">
        <v>1487</v>
      </c>
      <c r="C563" s="11">
        <v>4.9064869418702513</v>
      </c>
      <c r="D563" s="11">
        <v>6.8500000000000005</v>
      </c>
      <c r="E563" s="9">
        <f>+SUM(C563:D563)</f>
        <v>11.756486941870252</v>
      </c>
      <c r="F563" s="21">
        <v>1.5</v>
      </c>
      <c r="G563" s="22">
        <v>2.5</v>
      </c>
      <c r="H563" s="22">
        <v>5</v>
      </c>
      <c r="I563" s="18">
        <f>+E563+F563+G563+H563</f>
        <v>20.75648694187025</v>
      </c>
    </row>
    <row r="564" spans="1:9" x14ac:dyDescent="0.25">
      <c r="A564" s="17" t="s">
        <v>1531</v>
      </c>
      <c r="B564" s="10" t="s">
        <v>1532</v>
      </c>
      <c r="C564" s="11">
        <v>4.9064869418702513</v>
      </c>
      <c r="D564" s="11">
        <v>6.8500000000000005</v>
      </c>
      <c r="E564" s="9">
        <f>+SUM(C564:D564)</f>
        <v>11.756486941870252</v>
      </c>
      <c r="F564" s="21">
        <v>1</v>
      </c>
      <c r="G564" s="22">
        <v>2.5</v>
      </c>
      <c r="H564" s="22">
        <v>0</v>
      </c>
      <c r="I564" s="18">
        <f>+E564+F564+G564+H564</f>
        <v>15.256486941870252</v>
      </c>
    </row>
    <row r="565" spans="1:9" x14ac:dyDescent="0.25">
      <c r="A565" s="17" t="s">
        <v>718</v>
      </c>
      <c r="B565" s="10" t="s">
        <v>719</v>
      </c>
      <c r="C565" s="11">
        <v>7.3597304128053764</v>
      </c>
      <c r="D565" s="11">
        <v>4.3840000000000003</v>
      </c>
      <c r="E565" s="9">
        <f>+SUM(C565:D565)</f>
        <v>11.743730412805377</v>
      </c>
      <c r="F565" s="21">
        <v>6</v>
      </c>
      <c r="G565" s="22">
        <v>5</v>
      </c>
      <c r="H565" s="22">
        <v>5</v>
      </c>
      <c r="I565" s="18">
        <f>+E565+F565+G565+H565</f>
        <v>27.743730412805377</v>
      </c>
    </row>
    <row r="566" spans="1:9" x14ac:dyDescent="0.25">
      <c r="A566" s="13" t="s">
        <v>724</v>
      </c>
      <c r="B566" s="13" t="s">
        <v>725</v>
      </c>
      <c r="C566" s="14">
        <v>7.3597304128053764</v>
      </c>
      <c r="D566" s="14">
        <v>4.3840000000000003</v>
      </c>
      <c r="E566" s="9">
        <f>+SUM(C566:D566)</f>
        <v>11.743730412805377</v>
      </c>
      <c r="F566" s="23">
        <v>1</v>
      </c>
      <c r="G566" s="24">
        <v>5</v>
      </c>
      <c r="H566" s="24">
        <v>5</v>
      </c>
      <c r="I566" s="18">
        <f>+E566+F566+G566+H566</f>
        <v>22.743730412805377</v>
      </c>
    </row>
    <row r="567" spans="1:9" x14ac:dyDescent="0.25">
      <c r="A567" s="13" t="s">
        <v>1636</v>
      </c>
      <c r="B567" s="13" t="s">
        <v>78</v>
      </c>
      <c r="C567" s="14">
        <v>4.340353833192915</v>
      </c>
      <c r="D567" s="14">
        <v>7.3980000000000006</v>
      </c>
      <c r="E567" s="9">
        <f>+SUM(C567:D567)</f>
        <v>11.738353833192916</v>
      </c>
      <c r="F567" s="23">
        <v>10</v>
      </c>
      <c r="G567" s="24">
        <v>0</v>
      </c>
      <c r="H567" s="24">
        <v>5</v>
      </c>
      <c r="I567" s="18">
        <f>+E567+F567+G567+H567</f>
        <v>26.738353833192917</v>
      </c>
    </row>
    <row r="568" spans="1:9" x14ac:dyDescent="0.25">
      <c r="A568" s="13" t="s">
        <v>898</v>
      </c>
      <c r="B568" s="13" t="s">
        <v>899</v>
      </c>
      <c r="C568" s="14">
        <v>6.7935973041280402</v>
      </c>
      <c r="D568" s="14">
        <v>4.9320000000000004</v>
      </c>
      <c r="E568" s="9">
        <f>+SUM(C568:D568)</f>
        <v>11.725597304128041</v>
      </c>
      <c r="F568" s="23">
        <v>6</v>
      </c>
      <c r="G568" s="24">
        <v>5</v>
      </c>
      <c r="H568" s="24">
        <v>5</v>
      </c>
      <c r="I568" s="18">
        <f>+E568+F568+G568+H568</f>
        <v>27.725597304128041</v>
      </c>
    </row>
    <row r="569" spans="1:9" x14ac:dyDescent="0.25">
      <c r="A569" s="17" t="s">
        <v>842</v>
      </c>
      <c r="B569" s="10" t="s">
        <v>843</v>
      </c>
      <c r="C569" s="11">
        <v>6.7935973041280402</v>
      </c>
      <c r="D569" s="11">
        <v>4.9320000000000004</v>
      </c>
      <c r="E569" s="9">
        <f>+SUM(C569:D569)</f>
        <v>11.725597304128041</v>
      </c>
      <c r="F569" s="21">
        <v>1</v>
      </c>
      <c r="G569" s="22">
        <v>0</v>
      </c>
      <c r="H569" s="22">
        <v>0</v>
      </c>
      <c r="I569" s="18">
        <f>+E569+F569+G569+H569</f>
        <v>12.725597304128041</v>
      </c>
    </row>
    <row r="570" spans="1:9" x14ac:dyDescent="0.25">
      <c r="A570" s="13" t="s">
        <v>1900</v>
      </c>
      <c r="B570" s="13" t="s">
        <v>1901</v>
      </c>
      <c r="C570" s="14">
        <v>3.2080876158382412</v>
      </c>
      <c r="D570" s="14">
        <v>8.4939999999999998</v>
      </c>
      <c r="E570" s="9">
        <f>+SUM(C570:D570)</f>
        <v>11.702087615838241</v>
      </c>
      <c r="F570" s="23">
        <v>1</v>
      </c>
      <c r="G570" s="24">
        <v>0</v>
      </c>
      <c r="H570" s="24">
        <v>0</v>
      </c>
      <c r="I570" s="18">
        <f>+E570+F570+G570+H570</f>
        <v>12.702087615838241</v>
      </c>
    </row>
    <row r="571" spans="1:9" x14ac:dyDescent="0.25">
      <c r="A571" s="17" t="s">
        <v>288</v>
      </c>
      <c r="B571" s="10" t="s">
        <v>289</v>
      </c>
      <c r="C571" s="11">
        <v>8.68070766638583</v>
      </c>
      <c r="D571" s="11">
        <v>3.0140000000000002</v>
      </c>
      <c r="E571" s="9">
        <f>+SUM(C571:D571)</f>
        <v>11.694707666385831</v>
      </c>
      <c r="F571" s="21">
        <v>1</v>
      </c>
      <c r="G571" s="22">
        <v>0</v>
      </c>
      <c r="H571" s="22">
        <v>0</v>
      </c>
      <c r="I571" s="18">
        <f>+E571+F571+G571+H571</f>
        <v>12.694707666385831</v>
      </c>
    </row>
    <row r="572" spans="1:9" x14ac:dyDescent="0.25">
      <c r="A572" s="17" t="s">
        <v>1255</v>
      </c>
      <c r="B572" s="10" t="s">
        <v>1256</v>
      </c>
      <c r="C572" s="11">
        <v>5.6613310867733668</v>
      </c>
      <c r="D572" s="11">
        <v>6.0280000000000005</v>
      </c>
      <c r="E572" s="9">
        <f>+SUM(C572:D572)</f>
        <v>11.689331086773368</v>
      </c>
      <c r="F572" s="21">
        <v>2.5</v>
      </c>
      <c r="G572" s="22">
        <v>5</v>
      </c>
      <c r="H572" s="22">
        <v>5</v>
      </c>
      <c r="I572" s="18">
        <f>+E572+F572+G572+H572</f>
        <v>24.189331086773368</v>
      </c>
    </row>
    <row r="573" spans="1:9" x14ac:dyDescent="0.25">
      <c r="A573" s="13" t="s">
        <v>1279</v>
      </c>
      <c r="B573" s="13" t="s">
        <v>1280</v>
      </c>
      <c r="C573" s="14">
        <v>5.6613310867733668</v>
      </c>
      <c r="D573" s="14">
        <v>6.0280000000000005</v>
      </c>
      <c r="E573" s="9">
        <f>+SUM(C573:D573)</f>
        <v>11.689331086773368</v>
      </c>
      <c r="F573" s="23">
        <v>1</v>
      </c>
      <c r="G573" s="24">
        <v>0</v>
      </c>
      <c r="H573" s="24">
        <v>5</v>
      </c>
      <c r="I573" s="18">
        <f>+E573+F573+G573+H573</f>
        <v>17.689331086773368</v>
      </c>
    </row>
    <row r="574" spans="1:9" x14ac:dyDescent="0.25">
      <c r="A574" s="17" t="s">
        <v>1293</v>
      </c>
      <c r="B574" s="10" t="s">
        <v>1294</v>
      </c>
      <c r="C574" s="11">
        <v>5.6613310867733668</v>
      </c>
      <c r="D574" s="11">
        <v>6.0280000000000005</v>
      </c>
      <c r="E574" s="9">
        <f>+SUM(C574:D574)</f>
        <v>11.689331086773368</v>
      </c>
      <c r="F574" s="21">
        <v>1</v>
      </c>
      <c r="G574" s="22">
        <v>0</v>
      </c>
      <c r="H574" s="22">
        <v>5</v>
      </c>
      <c r="I574" s="18">
        <f>+E574+F574+G574+H574</f>
        <v>17.689331086773368</v>
      </c>
    </row>
    <row r="575" spans="1:9" x14ac:dyDescent="0.25">
      <c r="A575" s="13" t="s">
        <v>1330</v>
      </c>
      <c r="B575" s="13" t="s">
        <v>1331</v>
      </c>
      <c r="C575" s="14">
        <v>5.6613310867733668</v>
      </c>
      <c r="D575" s="14">
        <v>6.0280000000000005</v>
      </c>
      <c r="E575" s="9">
        <f>+SUM(C575:D575)</f>
        <v>11.689331086773368</v>
      </c>
      <c r="F575" s="23">
        <v>1</v>
      </c>
      <c r="G575" s="24">
        <v>0</v>
      </c>
      <c r="H575" s="24">
        <v>0</v>
      </c>
      <c r="I575" s="18">
        <f>+E575+F575+G575+H575</f>
        <v>12.689331086773368</v>
      </c>
    </row>
    <row r="576" spans="1:9" x14ac:dyDescent="0.25">
      <c r="A576" s="17" t="s">
        <v>1344</v>
      </c>
      <c r="B576" s="10" t="s">
        <v>1345</v>
      </c>
      <c r="C576" s="11">
        <v>5.6613310867733668</v>
      </c>
      <c r="D576" s="11">
        <v>6.0279999999999996</v>
      </c>
      <c r="E576" s="9">
        <f>+SUM(C576:D576)</f>
        <v>11.689331086773366</v>
      </c>
      <c r="F576" s="21">
        <v>10</v>
      </c>
      <c r="G576" s="22">
        <v>5</v>
      </c>
      <c r="H576" s="22">
        <v>2.5</v>
      </c>
      <c r="I576" s="18">
        <f>+E576+F576+G576+H576</f>
        <v>29.189331086773365</v>
      </c>
    </row>
    <row r="577" spans="1:9" x14ac:dyDescent="0.25">
      <c r="A577" s="13" t="s">
        <v>1424</v>
      </c>
      <c r="B577" s="13" t="s">
        <v>1425</v>
      </c>
      <c r="C577" s="14">
        <v>5.0951979780960297</v>
      </c>
      <c r="D577" s="14">
        <v>6.5760000000000005</v>
      </c>
      <c r="E577" s="9">
        <f>+SUM(C577:D577)</f>
        <v>11.67119797809603</v>
      </c>
      <c r="F577" s="23">
        <v>1.5</v>
      </c>
      <c r="G577" s="24">
        <v>5</v>
      </c>
      <c r="H577" s="24">
        <v>5</v>
      </c>
      <c r="I577" s="18">
        <f>+E577+F577+G577+H577</f>
        <v>23.171197978096032</v>
      </c>
    </row>
    <row r="578" spans="1:9" x14ac:dyDescent="0.25">
      <c r="A578" s="13" t="s">
        <v>1517</v>
      </c>
      <c r="B578" s="13" t="s">
        <v>1518</v>
      </c>
      <c r="C578" s="14"/>
      <c r="D578" s="14"/>
      <c r="E578" s="9">
        <v>11.66</v>
      </c>
      <c r="F578" s="23">
        <v>0</v>
      </c>
      <c r="G578" s="24">
        <v>5</v>
      </c>
      <c r="H578" s="24">
        <v>5</v>
      </c>
      <c r="I578" s="18">
        <f>+E578+F578+G578+H578</f>
        <v>21.66</v>
      </c>
    </row>
    <row r="579" spans="1:9" x14ac:dyDescent="0.25">
      <c r="A579" s="13" t="s">
        <v>1987</v>
      </c>
      <c r="B579" s="13" t="s">
        <v>1988</v>
      </c>
      <c r="C579" s="14"/>
      <c r="D579" s="14"/>
      <c r="E579" s="9">
        <v>11.66</v>
      </c>
      <c r="F579" s="23">
        <v>0</v>
      </c>
      <c r="G579" s="24">
        <v>2.5</v>
      </c>
      <c r="H579" s="24">
        <v>0</v>
      </c>
      <c r="I579" s="18">
        <f>+E579+F579+G579+H579</f>
        <v>14.16</v>
      </c>
    </row>
    <row r="580" spans="1:9" x14ac:dyDescent="0.25">
      <c r="A580" s="13" t="s">
        <v>2200</v>
      </c>
      <c r="B580" s="13" t="s">
        <v>2201</v>
      </c>
      <c r="C580" s="14"/>
      <c r="D580" s="14"/>
      <c r="E580" s="9">
        <v>11.66</v>
      </c>
      <c r="F580" s="23">
        <v>1</v>
      </c>
      <c r="G580" s="24">
        <v>0</v>
      </c>
      <c r="H580" s="24">
        <v>0</v>
      </c>
      <c r="I580" s="18">
        <f>+E580+F580+G580+H580</f>
        <v>12.66</v>
      </c>
    </row>
    <row r="581" spans="1:9" x14ac:dyDescent="0.25">
      <c r="A581" s="13" t="s">
        <v>1625</v>
      </c>
      <c r="B581" s="13" t="s">
        <v>1626</v>
      </c>
      <c r="C581" s="14">
        <v>4.5290648694186935</v>
      </c>
      <c r="D581" s="14">
        <v>7.1240000000000006</v>
      </c>
      <c r="E581" s="9">
        <f>+SUM(C581:D581)</f>
        <v>11.653064869418694</v>
      </c>
      <c r="F581" s="23">
        <v>1</v>
      </c>
      <c r="G581" s="24">
        <v>5</v>
      </c>
      <c r="H581" s="24">
        <v>5</v>
      </c>
      <c r="I581" s="18">
        <f>+E581+F581+G581+H581</f>
        <v>22.653064869418692</v>
      </c>
    </row>
    <row r="582" spans="1:9" x14ac:dyDescent="0.25">
      <c r="A582" s="17" t="s">
        <v>1630</v>
      </c>
      <c r="B582" s="10" t="s">
        <v>1631</v>
      </c>
      <c r="C582" s="11">
        <v>4.5290648694186935</v>
      </c>
      <c r="D582" s="11">
        <v>7.1240000000000006</v>
      </c>
      <c r="E582" s="9">
        <f>+SUM(C582:D582)</f>
        <v>11.653064869418694</v>
      </c>
      <c r="F582" s="21">
        <v>3</v>
      </c>
      <c r="G582" s="22">
        <v>0</v>
      </c>
      <c r="H582" s="22">
        <v>5</v>
      </c>
      <c r="I582" s="18">
        <f>+E582+F582+G582+H582</f>
        <v>19.653064869418692</v>
      </c>
    </row>
    <row r="583" spans="1:9" x14ac:dyDescent="0.25">
      <c r="A583" s="13" t="s">
        <v>151</v>
      </c>
      <c r="B583" s="13" t="s">
        <v>152</v>
      </c>
      <c r="C583" s="14">
        <v>10</v>
      </c>
      <c r="D583" s="14">
        <v>1.6440000000000001</v>
      </c>
      <c r="E583" s="9">
        <f>+SUM(C583:D583)</f>
        <v>11.644</v>
      </c>
      <c r="F583" s="23">
        <v>10</v>
      </c>
      <c r="G583" s="24">
        <v>5</v>
      </c>
      <c r="H583" s="24">
        <v>5</v>
      </c>
      <c r="I583" s="18">
        <f>+E583+F583+G583+H583</f>
        <v>31.643999999999998</v>
      </c>
    </row>
    <row r="584" spans="1:9" x14ac:dyDescent="0.25">
      <c r="A584" s="17" t="s">
        <v>800</v>
      </c>
      <c r="B584" s="10" t="s">
        <v>801</v>
      </c>
      <c r="C584" s="11">
        <v>6.9823083403538195</v>
      </c>
      <c r="D584" s="11">
        <v>4.6580000000000004</v>
      </c>
      <c r="E584" s="9">
        <f>+SUM(C584:D584)</f>
        <v>11.640308340353819</v>
      </c>
      <c r="F584" s="21">
        <v>2.5</v>
      </c>
      <c r="G584" s="22">
        <v>2.5</v>
      </c>
      <c r="H584" s="22">
        <v>5</v>
      </c>
      <c r="I584" s="18">
        <f>+E584+F584+G584+H584</f>
        <v>21.640308340353819</v>
      </c>
    </row>
    <row r="585" spans="1:9" x14ac:dyDescent="0.25">
      <c r="A585" s="13" t="s">
        <v>1834</v>
      </c>
      <c r="B585" s="13" t="s">
        <v>1835</v>
      </c>
      <c r="C585" s="14">
        <v>3.3967986520640201</v>
      </c>
      <c r="D585" s="14">
        <v>8.2200000000000006</v>
      </c>
      <c r="E585" s="9">
        <f>+SUM(C585:D585)</f>
        <v>11.61679865206402</v>
      </c>
      <c r="F585" s="23">
        <v>1</v>
      </c>
      <c r="G585" s="24">
        <v>0</v>
      </c>
      <c r="H585" s="24">
        <v>5</v>
      </c>
      <c r="I585" s="18">
        <f>+E585+F585+G585+H585</f>
        <v>17.61679865206402</v>
      </c>
    </row>
    <row r="586" spans="1:9" x14ac:dyDescent="0.25">
      <c r="A586" s="17" t="s">
        <v>1194</v>
      </c>
      <c r="B586" s="10" t="s">
        <v>1195</v>
      </c>
      <c r="C586" s="11">
        <v>5.8500421229991462</v>
      </c>
      <c r="D586" s="11">
        <v>5.7540000000000004</v>
      </c>
      <c r="E586" s="9">
        <f>+SUM(C586:D586)</f>
        <v>11.604042122999147</v>
      </c>
      <c r="F586" s="21">
        <v>10</v>
      </c>
      <c r="G586" s="22">
        <v>5</v>
      </c>
      <c r="H586" s="22">
        <v>5</v>
      </c>
      <c r="I586" s="18">
        <f>+E586+F586+G586+H586</f>
        <v>31.604042122999147</v>
      </c>
    </row>
    <row r="587" spans="1:9" x14ac:dyDescent="0.25">
      <c r="A587" s="13" t="s">
        <v>1142</v>
      </c>
      <c r="B587" s="13" t="s">
        <v>1143</v>
      </c>
      <c r="C587" s="14">
        <v>5.8500421229991462</v>
      </c>
      <c r="D587" s="14">
        <v>5.7540000000000004</v>
      </c>
      <c r="E587" s="9">
        <f>+SUM(C587:D587)</f>
        <v>11.604042122999147</v>
      </c>
      <c r="F587" s="23">
        <v>6</v>
      </c>
      <c r="G587" s="24">
        <v>5</v>
      </c>
      <c r="H587" s="24">
        <v>5</v>
      </c>
      <c r="I587" s="18">
        <f>+E587+F587+G587+H587</f>
        <v>27.604042122999147</v>
      </c>
    </row>
    <row r="588" spans="1:9" x14ac:dyDescent="0.25">
      <c r="A588" s="13" t="s">
        <v>1218</v>
      </c>
      <c r="B588" s="13" t="s">
        <v>1219</v>
      </c>
      <c r="C588" s="14">
        <v>5.8500421229991462</v>
      </c>
      <c r="D588" s="14">
        <v>5.7540000000000004</v>
      </c>
      <c r="E588" s="9">
        <f>+SUM(C588:D588)</f>
        <v>11.604042122999147</v>
      </c>
      <c r="F588" s="23">
        <v>1</v>
      </c>
      <c r="G588" s="24">
        <v>0</v>
      </c>
      <c r="H588" s="24">
        <v>5</v>
      </c>
      <c r="I588" s="18">
        <f>+E588+F588+G588+H588</f>
        <v>17.604042122999147</v>
      </c>
    </row>
    <row r="589" spans="1:9" x14ac:dyDescent="0.25">
      <c r="A589" s="13" t="s">
        <v>1168</v>
      </c>
      <c r="B589" s="13" t="s">
        <v>1169</v>
      </c>
      <c r="C589" s="14">
        <v>5.8500421229991462</v>
      </c>
      <c r="D589" s="14">
        <v>5.7540000000000004</v>
      </c>
      <c r="E589" s="9">
        <f>+SUM(C589:D589)</f>
        <v>11.604042122999147</v>
      </c>
      <c r="F589" s="23">
        <v>1</v>
      </c>
      <c r="G589" s="24">
        <v>2.5</v>
      </c>
      <c r="H589" s="24">
        <v>0</v>
      </c>
      <c r="I589" s="18">
        <f>+E589+F589+G589+H589</f>
        <v>15.104042122999147</v>
      </c>
    </row>
    <row r="590" spans="1:9" x14ac:dyDescent="0.25">
      <c r="A590" s="17" t="s">
        <v>1200</v>
      </c>
      <c r="B590" s="10" t="s">
        <v>1201</v>
      </c>
      <c r="C590" s="11">
        <v>5.8500421229991462</v>
      </c>
      <c r="D590" s="11">
        <v>5.7540000000000004</v>
      </c>
      <c r="E590" s="9">
        <f>+SUM(C590:D590)</f>
        <v>11.604042122999147</v>
      </c>
      <c r="F590" s="21">
        <v>1</v>
      </c>
      <c r="G590" s="22">
        <v>2.5</v>
      </c>
      <c r="H590" s="22">
        <v>0</v>
      </c>
      <c r="I590" s="18">
        <f>+E590+F590+G590+H590</f>
        <v>15.104042122999147</v>
      </c>
    </row>
    <row r="591" spans="1:9" x14ac:dyDescent="0.25">
      <c r="A591" s="13" t="s">
        <v>454</v>
      </c>
      <c r="B591" s="13" t="s">
        <v>455</v>
      </c>
      <c r="C591" s="14">
        <v>8.3032855939342713</v>
      </c>
      <c r="D591" s="14">
        <v>3.2880000000000003</v>
      </c>
      <c r="E591" s="9">
        <f>+SUM(C591:D591)</f>
        <v>11.591285593934272</v>
      </c>
      <c r="F591" s="23">
        <v>1</v>
      </c>
      <c r="G591" s="24">
        <v>2.5</v>
      </c>
      <c r="H591" s="24">
        <v>0</v>
      </c>
      <c r="I591" s="18">
        <f>+E591+F591+G591+H591</f>
        <v>15.091285593934272</v>
      </c>
    </row>
    <row r="592" spans="1:9" x14ac:dyDescent="0.25">
      <c r="A592" s="17" t="s">
        <v>1395</v>
      </c>
      <c r="B592" s="10" t="s">
        <v>173</v>
      </c>
      <c r="C592" s="11">
        <v>5.283909014321809</v>
      </c>
      <c r="D592" s="11">
        <v>6.3020000000000005</v>
      </c>
      <c r="E592" s="9">
        <f>+SUM(C592:D592)</f>
        <v>11.58590901432181</v>
      </c>
      <c r="F592" s="21">
        <v>1</v>
      </c>
      <c r="G592" s="22">
        <v>0</v>
      </c>
      <c r="H592" s="22">
        <v>5</v>
      </c>
      <c r="I592" s="18">
        <f>+E592+F592+G592+H592</f>
        <v>17.58590901432181</v>
      </c>
    </row>
    <row r="593" spans="1:9" x14ac:dyDescent="0.25">
      <c r="A593" s="13" t="s">
        <v>1418</v>
      </c>
      <c r="B593" s="13" t="s">
        <v>1419</v>
      </c>
      <c r="C593" s="14">
        <v>5.283909014321809</v>
      </c>
      <c r="D593" s="14">
        <v>6.3020000000000005</v>
      </c>
      <c r="E593" s="9">
        <f>+SUM(C593:D593)</f>
        <v>11.58590901432181</v>
      </c>
      <c r="F593" s="23">
        <v>1</v>
      </c>
      <c r="G593" s="24">
        <v>0</v>
      </c>
      <c r="H593" s="24">
        <v>5</v>
      </c>
      <c r="I593" s="18">
        <f>+E593+F593+G593+H593</f>
        <v>17.58590901432181</v>
      </c>
    </row>
    <row r="594" spans="1:9" x14ac:dyDescent="0.25">
      <c r="A594" s="13" t="s">
        <v>1418</v>
      </c>
      <c r="B594" s="13" t="s">
        <v>1715</v>
      </c>
      <c r="C594" s="14">
        <v>5.283909014321809</v>
      </c>
      <c r="D594" s="14">
        <v>6.3020000000000005</v>
      </c>
      <c r="E594" s="9">
        <f>+SUM(C594:D594)</f>
        <v>11.58590901432181</v>
      </c>
      <c r="F594" s="23">
        <v>1</v>
      </c>
      <c r="G594" s="24">
        <v>0</v>
      </c>
      <c r="H594" s="24">
        <v>0</v>
      </c>
      <c r="I594" s="18">
        <f>+E594+F594+G594+H594</f>
        <v>12.58590901432181</v>
      </c>
    </row>
    <row r="595" spans="1:9" x14ac:dyDescent="0.25">
      <c r="A595" s="13" t="s">
        <v>1555</v>
      </c>
      <c r="B595" s="13" t="s">
        <v>1556</v>
      </c>
      <c r="C595" s="14">
        <v>4.7177759056444728</v>
      </c>
      <c r="D595" s="14">
        <v>6.8500000000000005</v>
      </c>
      <c r="E595" s="9">
        <f>+SUM(C595:D595)</f>
        <v>11.567775905644474</v>
      </c>
      <c r="F595" s="23">
        <v>2.75</v>
      </c>
      <c r="G595" s="24">
        <v>5</v>
      </c>
      <c r="H595" s="24">
        <v>5</v>
      </c>
      <c r="I595" s="18">
        <f>+E595+F595+G595+H595</f>
        <v>24.317775905644474</v>
      </c>
    </row>
    <row r="596" spans="1:9" x14ac:dyDescent="0.25">
      <c r="A596" s="13" t="s">
        <v>736</v>
      </c>
      <c r="B596" s="13" t="s">
        <v>737</v>
      </c>
      <c r="C596" s="14">
        <v>7.171019376579598</v>
      </c>
      <c r="D596" s="14">
        <v>4.3840000000000003</v>
      </c>
      <c r="E596" s="9">
        <f>+SUM(C596:D596)</f>
        <v>11.555019376579597</v>
      </c>
      <c r="F596" s="23">
        <v>2.5</v>
      </c>
      <c r="G596" s="24">
        <v>2.5</v>
      </c>
      <c r="H596" s="24">
        <v>5</v>
      </c>
      <c r="I596" s="18">
        <f>+E596+F596+G596+H596</f>
        <v>21.555019376579597</v>
      </c>
    </row>
    <row r="597" spans="1:9" x14ac:dyDescent="0.25">
      <c r="A597" s="17" t="s">
        <v>957</v>
      </c>
      <c r="B597" s="10" t="s">
        <v>958</v>
      </c>
      <c r="C597" s="11">
        <v>6.6048862679022609</v>
      </c>
      <c r="D597" s="11">
        <v>4.9320000000000004</v>
      </c>
      <c r="E597" s="9">
        <f>+SUM(C597:D597)</f>
        <v>11.536886267902261</v>
      </c>
      <c r="F597" s="21">
        <v>1</v>
      </c>
      <c r="G597" s="22">
        <v>0</v>
      </c>
      <c r="H597" s="22">
        <v>5</v>
      </c>
      <c r="I597" s="18">
        <f>+E597+F597+G597+H597</f>
        <v>17.536886267902261</v>
      </c>
    </row>
    <row r="598" spans="1:9" x14ac:dyDescent="0.25">
      <c r="A598" s="17" t="s">
        <v>922</v>
      </c>
      <c r="B598" s="10" t="s">
        <v>923</v>
      </c>
      <c r="C598" s="11">
        <v>6.6048862679022609</v>
      </c>
      <c r="D598" s="11">
        <v>4.9320000000000004</v>
      </c>
      <c r="E598" s="9">
        <f>+SUM(C598:D598)</f>
        <v>11.536886267902261</v>
      </c>
      <c r="F598" s="21">
        <v>1</v>
      </c>
      <c r="G598" s="22">
        <v>2.5</v>
      </c>
      <c r="H598" s="22">
        <v>0</v>
      </c>
      <c r="I598" s="18">
        <f>+E598+F598+G598+H598</f>
        <v>15.036886267902261</v>
      </c>
    </row>
    <row r="599" spans="1:9" x14ac:dyDescent="0.25">
      <c r="A599" s="17" t="s">
        <v>1130</v>
      </c>
      <c r="B599" s="10" t="s">
        <v>1131</v>
      </c>
      <c r="C599" s="11">
        <v>6.0387531592249246</v>
      </c>
      <c r="D599" s="11">
        <v>5.48</v>
      </c>
      <c r="E599" s="9">
        <f>+SUM(C599:D599)</f>
        <v>11.518753159224925</v>
      </c>
      <c r="F599" s="21">
        <v>1.75</v>
      </c>
      <c r="G599" s="22">
        <v>5</v>
      </c>
      <c r="H599" s="22">
        <v>5</v>
      </c>
      <c r="I599" s="18">
        <f>+E599+F599+G599+H599</f>
        <v>23.268753159224925</v>
      </c>
    </row>
    <row r="600" spans="1:9" x14ac:dyDescent="0.25">
      <c r="A600" s="13" t="s">
        <v>381</v>
      </c>
      <c r="B600" s="13" t="s">
        <v>382</v>
      </c>
      <c r="C600" s="14">
        <v>8.4919966301600507</v>
      </c>
      <c r="D600" s="14">
        <v>3.0140000000000002</v>
      </c>
      <c r="E600" s="9">
        <f>+SUM(C600:D600)</f>
        <v>11.505996630160052</v>
      </c>
      <c r="F600" s="23">
        <v>10</v>
      </c>
      <c r="G600" s="24">
        <v>5</v>
      </c>
      <c r="H600" s="24">
        <v>5</v>
      </c>
      <c r="I600" s="18">
        <f>+E600+F600+G600+H600</f>
        <v>31.505996630160052</v>
      </c>
    </row>
    <row r="601" spans="1:9" x14ac:dyDescent="0.25">
      <c r="A601" s="13" t="s">
        <v>1374</v>
      </c>
      <c r="B601" s="13" t="s">
        <v>1375</v>
      </c>
      <c r="C601" s="14">
        <v>5.4726200505475875</v>
      </c>
      <c r="D601" s="14">
        <v>6.0280000000000005</v>
      </c>
      <c r="E601" s="9">
        <f>+SUM(C601:D601)</f>
        <v>11.500620050547589</v>
      </c>
      <c r="F601" s="23">
        <v>2</v>
      </c>
      <c r="G601" s="24">
        <v>5</v>
      </c>
      <c r="H601" s="24">
        <v>5</v>
      </c>
      <c r="I601" s="18">
        <f>+E601+F601+G601+H601</f>
        <v>23.500620050547589</v>
      </c>
    </row>
    <row r="602" spans="1:9" x14ac:dyDescent="0.25">
      <c r="A602" s="17" t="s">
        <v>1358</v>
      </c>
      <c r="B602" s="10" t="s">
        <v>1359</v>
      </c>
      <c r="C602" s="11">
        <v>5.4726200505475875</v>
      </c>
      <c r="D602" s="11">
        <v>6.0280000000000005</v>
      </c>
      <c r="E602" s="9">
        <f>+SUM(C602:D602)</f>
        <v>11.500620050547589</v>
      </c>
      <c r="F602" s="21">
        <v>1</v>
      </c>
      <c r="G602" s="22">
        <v>5</v>
      </c>
      <c r="H602" s="22">
        <v>5</v>
      </c>
      <c r="I602" s="18">
        <f>+E602+F602+G602+H602</f>
        <v>22.500620050547589</v>
      </c>
    </row>
    <row r="603" spans="1:9" x14ac:dyDescent="0.25">
      <c r="A603" s="17" t="s">
        <v>1364</v>
      </c>
      <c r="B603" s="10" t="s">
        <v>1365</v>
      </c>
      <c r="C603" s="11">
        <v>5.4726200505475875</v>
      </c>
      <c r="D603" s="11">
        <v>6.0280000000000005</v>
      </c>
      <c r="E603" s="9">
        <f>+SUM(C603:D603)</f>
        <v>11.500620050547589</v>
      </c>
      <c r="F603" s="21">
        <v>1.75</v>
      </c>
      <c r="G603" s="22">
        <v>2.5</v>
      </c>
      <c r="H603" s="22">
        <v>2.5</v>
      </c>
      <c r="I603" s="18">
        <f>+E603+F603+G603+H603</f>
        <v>18.250620050547589</v>
      </c>
    </row>
    <row r="604" spans="1:9" x14ac:dyDescent="0.25">
      <c r="A604" s="17" t="s">
        <v>1543</v>
      </c>
      <c r="B604" s="10" t="s">
        <v>1544</v>
      </c>
      <c r="C604" s="11">
        <v>4.9064869418702513</v>
      </c>
      <c r="D604" s="11">
        <v>6.5760000000000005</v>
      </c>
      <c r="E604" s="9">
        <f>+SUM(C604:D604)</f>
        <v>11.482486941870253</v>
      </c>
      <c r="F604" s="21">
        <v>1</v>
      </c>
      <c r="G604" s="22">
        <v>2.5</v>
      </c>
      <c r="H604" s="22">
        <v>5</v>
      </c>
      <c r="I604" s="18">
        <f>+E604+F604+G604+H604</f>
        <v>19.982486941870253</v>
      </c>
    </row>
    <row r="605" spans="1:9" x14ac:dyDescent="0.25">
      <c r="A605" s="17" t="s">
        <v>2094</v>
      </c>
      <c r="B605" s="10" t="s">
        <v>2095</v>
      </c>
      <c r="C605" s="11">
        <v>1.8871103622577889</v>
      </c>
      <c r="D605" s="11">
        <v>9.59</v>
      </c>
      <c r="E605" s="9">
        <f>+SUM(C605:D605)</f>
        <v>11.47711036225779</v>
      </c>
      <c r="F605" s="21">
        <v>4.5</v>
      </c>
      <c r="G605" s="22">
        <v>0</v>
      </c>
      <c r="H605" s="22">
        <v>0</v>
      </c>
      <c r="I605" s="18">
        <f>+E605+F605+G605+H605</f>
        <v>15.97711036225779</v>
      </c>
    </row>
    <row r="606" spans="1:9" x14ac:dyDescent="0.25">
      <c r="A606" s="17" t="s">
        <v>866</v>
      </c>
      <c r="B606" s="10" t="s">
        <v>867</v>
      </c>
      <c r="C606" s="11">
        <v>6.7935973041280402</v>
      </c>
      <c r="D606" s="11">
        <v>4.6580000000000004</v>
      </c>
      <c r="E606" s="9">
        <f>+SUM(C606:D606)</f>
        <v>11.45159730412804</v>
      </c>
      <c r="F606" s="21">
        <v>6</v>
      </c>
      <c r="G606" s="22">
        <v>5</v>
      </c>
      <c r="H606" s="22">
        <v>5</v>
      </c>
      <c r="I606" s="18">
        <f>+E606+F606+G606+H606</f>
        <v>27.45159730412804</v>
      </c>
    </row>
    <row r="607" spans="1:9" x14ac:dyDescent="0.25">
      <c r="A607" s="17" t="s">
        <v>872</v>
      </c>
      <c r="B607" s="10" t="s">
        <v>873</v>
      </c>
      <c r="C607" s="11">
        <v>6.7935973041280402</v>
      </c>
      <c r="D607" s="11">
        <v>4.6580000000000004</v>
      </c>
      <c r="E607" s="9">
        <f>+SUM(C607:D607)</f>
        <v>11.45159730412804</v>
      </c>
      <c r="F607" s="21">
        <v>1</v>
      </c>
      <c r="G607" s="22">
        <v>5</v>
      </c>
      <c r="H607" s="22">
        <v>5</v>
      </c>
      <c r="I607" s="18">
        <f>+E607+F607+G607+H607</f>
        <v>22.45159730412804</v>
      </c>
    </row>
    <row r="608" spans="1:9" x14ac:dyDescent="0.25">
      <c r="A608" s="13" t="s">
        <v>1734</v>
      </c>
      <c r="B608" s="13" t="s">
        <v>1735</v>
      </c>
      <c r="C608" s="14">
        <v>3.7742207245155779</v>
      </c>
      <c r="D608" s="14">
        <v>7.6720000000000006</v>
      </c>
      <c r="E608" s="9">
        <f>+SUM(C608:D608)</f>
        <v>11.446220724515578</v>
      </c>
      <c r="F608" s="23">
        <v>2</v>
      </c>
      <c r="G608" s="24">
        <v>0</v>
      </c>
      <c r="H608" s="24">
        <v>2.5</v>
      </c>
      <c r="I608" s="18">
        <f>+E608+F608+G608+H608</f>
        <v>15.946220724515578</v>
      </c>
    </row>
    <row r="609" spans="1:9" x14ac:dyDescent="0.25">
      <c r="A609" s="17" t="s">
        <v>1058</v>
      </c>
      <c r="B609" s="10" t="s">
        <v>1059</v>
      </c>
      <c r="C609" s="11">
        <v>6.227464195450704</v>
      </c>
      <c r="D609" s="11">
        <v>5.2060000000000004</v>
      </c>
      <c r="E609" s="9">
        <f>+SUM(C609:D609)</f>
        <v>11.433464195450703</v>
      </c>
      <c r="F609" s="21">
        <v>1</v>
      </c>
      <c r="G609" s="22">
        <v>0</v>
      </c>
      <c r="H609" s="22">
        <v>5</v>
      </c>
      <c r="I609" s="18">
        <f>+E609+F609+G609+H609</f>
        <v>17.433464195450703</v>
      </c>
    </row>
    <row r="610" spans="1:9" x14ac:dyDescent="0.25">
      <c r="A610" s="17" t="s">
        <v>1046</v>
      </c>
      <c r="B610" s="10" t="s">
        <v>1047</v>
      </c>
      <c r="C610" s="11">
        <v>6.227464195450704</v>
      </c>
      <c r="D610" s="11">
        <v>5.2060000000000004</v>
      </c>
      <c r="E610" s="9">
        <f>+SUM(C610:D610)</f>
        <v>11.433464195450703</v>
      </c>
      <c r="F610" s="21">
        <v>1</v>
      </c>
      <c r="G610" s="22">
        <v>2.5</v>
      </c>
      <c r="H610" s="22">
        <v>0</v>
      </c>
      <c r="I610" s="18">
        <f>+E610+F610+G610+H610</f>
        <v>14.933464195450703</v>
      </c>
    </row>
    <row r="611" spans="1:9" x14ac:dyDescent="0.25">
      <c r="A611" s="17" t="s">
        <v>1312</v>
      </c>
      <c r="B611" s="10" t="s">
        <v>1313</v>
      </c>
      <c r="C611" s="11">
        <v>5.6613310867733668</v>
      </c>
      <c r="D611" s="11">
        <v>5.7540000000000004</v>
      </c>
      <c r="E611" s="9">
        <f>+SUM(C611:D611)</f>
        <v>11.415331086773367</v>
      </c>
      <c r="F611" s="21">
        <v>1</v>
      </c>
      <c r="G611" s="22">
        <v>5</v>
      </c>
      <c r="H611" s="22">
        <v>5</v>
      </c>
      <c r="I611" s="18">
        <f>+E611+F611+G611+H611</f>
        <v>22.415331086773367</v>
      </c>
    </row>
    <row r="612" spans="1:9" x14ac:dyDescent="0.25">
      <c r="A612" s="13" t="s">
        <v>1287</v>
      </c>
      <c r="B612" s="13" t="s">
        <v>1288</v>
      </c>
      <c r="C612" s="14">
        <v>5.6613310867733668</v>
      </c>
      <c r="D612" s="14">
        <v>5.7540000000000004</v>
      </c>
      <c r="E612" s="9">
        <f>+SUM(C612:D612)</f>
        <v>11.415331086773367</v>
      </c>
      <c r="F612" s="23">
        <v>3.5</v>
      </c>
      <c r="G612" s="24">
        <v>5</v>
      </c>
      <c r="H612" s="24">
        <v>2.5</v>
      </c>
      <c r="I612" s="18">
        <f>+E612+F612+G612+H612</f>
        <v>22.415331086773367</v>
      </c>
    </row>
    <row r="613" spans="1:9" x14ac:dyDescent="0.25">
      <c r="A613" s="17" t="s">
        <v>1243</v>
      </c>
      <c r="B613" s="10" t="s">
        <v>1244</v>
      </c>
      <c r="C613" s="11">
        <v>5.6613310867733668</v>
      </c>
      <c r="D613" s="11">
        <v>5.7540000000000004</v>
      </c>
      <c r="E613" s="9">
        <f>+SUM(C613:D613)</f>
        <v>11.415331086773367</v>
      </c>
      <c r="F613" s="21">
        <v>1</v>
      </c>
      <c r="G613" s="22">
        <v>0</v>
      </c>
      <c r="H613" s="22">
        <v>0</v>
      </c>
      <c r="I613" s="18">
        <f>+E613+F613+G613+H613</f>
        <v>12.415331086773367</v>
      </c>
    </row>
    <row r="614" spans="1:9" x14ac:dyDescent="0.25">
      <c r="A614" s="13" t="s">
        <v>22</v>
      </c>
      <c r="B614" s="13" t="s">
        <v>23</v>
      </c>
      <c r="C614" s="14">
        <v>10</v>
      </c>
      <c r="D614" s="14">
        <v>1.37</v>
      </c>
      <c r="E614" s="9">
        <f>+SUM(C614:D614)</f>
        <v>11.370000000000001</v>
      </c>
      <c r="F614" s="23">
        <v>1</v>
      </c>
      <c r="G614" s="24">
        <v>0</v>
      </c>
      <c r="H614" s="24">
        <v>0</v>
      </c>
      <c r="I614" s="18">
        <f>+E614+F614+G614+H614</f>
        <v>12.370000000000001</v>
      </c>
    </row>
    <row r="615" spans="1:9" x14ac:dyDescent="0.25">
      <c r="A615" s="13" t="s">
        <v>1398</v>
      </c>
      <c r="B615" s="13" t="s">
        <v>1399</v>
      </c>
      <c r="C615" s="14"/>
      <c r="D615" s="14"/>
      <c r="E615" s="9">
        <v>11.368499999999999</v>
      </c>
      <c r="F615" s="23">
        <v>4</v>
      </c>
      <c r="G615" s="24">
        <v>1.37</v>
      </c>
      <c r="H615" s="24">
        <v>2.5</v>
      </c>
      <c r="I615" s="18">
        <f>+E615+F615+G615+H615</f>
        <v>19.238499999999998</v>
      </c>
    </row>
    <row r="616" spans="1:9" x14ac:dyDescent="0.25">
      <c r="A616" s="17" t="s">
        <v>1951</v>
      </c>
      <c r="B616" s="10" t="s">
        <v>1952</v>
      </c>
      <c r="C616" s="11"/>
      <c r="D616" s="11"/>
      <c r="E616" s="9">
        <v>11.368499999999999</v>
      </c>
      <c r="F616" s="21">
        <v>1</v>
      </c>
      <c r="G616" s="22">
        <v>2.5</v>
      </c>
      <c r="H616" s="22">
        <v>0</v>
      </c>
      <c r="I616" s="18">
        <f>+E616+F616+G616+H616</f>
        <v>14.868499999999999</v>
      </c>
    </row>
    <row r="617" spans="1:9" x14ac:dyDescent="0.25">
      <c r="A617" s="13" t="s">
        <v>784</v>
      </c>
      <c r="B617" s="13" t="s">
        <v>785</v>
      </c>
      <c r="C617" s="14">
        <v>6.9823083403538195</v>
      </c>
      <c r="D617" s="14">
        <v>4.3840000000000003</v>
      </c>
      <c r="E617" s="9">
        <f>+SUM(C617:D617)</f>
        <v>11.36630834035382</v>
      </c>
      <c r="F617" s="23">
        <v>1</v>
      </c>
      <c r="G617" s="24">
        <v>2.5</v>
      </c>
      <c r="H617" s="24">
        <v>5</v>
      </c>
      <c r="I617" s="18">
        <f>+E617+F617+G617+H617</f>
        <v>19.866308340353818</v>
      </c>
    </row>
    <row r="618" spans="1:9" x14ac:dyDescent="0.25">
      <c r="A618" s="17" t="s">
        <v>804</v>
      </c>
      <c r="B618" s="10" t="s">
        <v>805</v>
      </c>
      <c r="C618" s="11">
        <v>6.9823083403538195</v>
      </c>
      <c r="D618" s="11">
        <v>4.3840000000000003</v>
      </c>
      <c r="E618" s="9">
        <f>+SUM(C618:D618)</f>
        <v>11.36630834035382</v>
      </c>
      <c r="F618" s="21">
        <v>1</v>
      </c>
      <c r="G618" s="22">
        <v>0</v>
      </c>
      <c r="H618" s="22">
        <v>0</v>
      </c>
      <c r="I618" s="18">
        <f>+E618+F618+G618+H618</f>
        <v>12.36630834035382</v>
      </c>
    </row>
    <row r="619" spans="1:9" x14ac:dyDescent="0.25">
      <c r="A619" s="17" t="s">
        <v>1009</v>
      </c>
      <c r="B619" s="10" t="s">
        <v>1010</v>
      </c>
      <c r="C619" s="11">
        <v>6.4161752316764824</v>
      </c>
      <c r="D619" s="11">
        <v>4.9320000000000004</v>
      </c>
      <c r="E619" s="9">
        <f>+SUM(C619:D619)</f>
        <v>11.348175231676482</v>
      </c>
      <c r="F619" s="21">
        <v>1</v>
      </c>
      <c r="G619" s="22">
        <v>2.5</v>
      </c>
      <c r="H619" s="22">
        <v>5</v>
      </c>
      <c r="I619" s="18">
        <f>+E619+F619+G619+H619</f>
        <v>19.848175231676482</v>
      </c>
    </row>
    <row r="620" spans="1:9" x14ac:dyDescent="0.25">
      <c r="A620" s="17" t="s">
        <v>270</v>
      </c>
      <c r="B620" s="10" t="s">
        <v>271</v>
      </c>
      <c r="C620" s="11">
        <v>8.8694187026116076</v>
      </c>
      <c r="D620" s="11">
        <v>2.4660000000000002</v>
      </c>
      <c r="E620" s="9">
        <f>+SUM(C620:D620)</f>
        <v>11.335418702611609</v>
      </c>
      <c r="F620" s="21">
        <v>10</v>
      </c>
      <c r="G620" s="22">
        <v>0</v>
      </c>
      <c r="H620" s="22">
        <v>5</v>
      </c>
      <c r="I620" s="18">
        <f>+E620+F620+G620+H620</f>
        <v>26.335418702611609</v>
      </c>
    </row>
    <row r="621" spans="1:9" x14ac:dyDescent="0.25">
      <c r="A621" s="13" t="s">
        <v>1170</v>
      </c>
      <c r="B621" s="13" t="s">
        <v>1171</v>
      </c>
      <c r="C621" s="14">
        <v>5.8500421229991462</v>
      </c>
      <c r="D621" s="14">
        <v>5.48</v>
      </c>
      <c r="E621" s="9">
        <f>+SUM(C621:D621)</f>
        <v>11.330042122999146</v>
      </c>
      <c r="F621" s="23">
        <v>1</v>
      </c>
      <c r="G621" s="24">
        <v>0</v>
      </c>
      <c r="H621" s="24">
        <v>0</v>
      </c>
      <c r="I621" s="18">
        <f>+E621+F621+G621+H621</f>
        <v>12.330042122999146</v>
      </c>
    </row>
    <row r="622" spans="1:9" x14ac:dyDescent="0.25">
      <c r="A622" s="13" t="s">
        <v>1414</v>
      </c>
      <c r="B622" s="13" t="s">
        <v>1415</v>
      </c>
      <c r="C622" s="14">
        <v>5.283909014321809</v>
      </c>
      <c r="D622" s="14">
        <v>6.0280000000000005</v>
      </c>
      <c r="E622" s="9">
        <f>+SUM(C622:D622)</f>
        <v>11.31190901432181</v>
      </c>
      <c r="F622" s="23">
        <v>1</v>
      </c>
      <c r="G622" s="24">
        <v>2.5</v>
      </c>
      <c r="H622" s="24">
        <v>5</v>
      </c>
      <c r="I622" s="18">
        <f>+E622+F622+G622+H622</f>
        <v>19.81190901432181</v>
      </c>
    </row>
    <row r="623" spans="1:9" x14ac:dyDescent="0.25">
      <c r="A623" s="17" t="s">
        <v>1655</v>
      </c>
      <c r="B623" s="10" t="s">
        <v>1656</v>
      </c>
      <c r="C623" s="11">
        <v>4.1516427969671357</v>
      </c>
      <c r="D623" s="11">
        <v>7.1240000000000006</v>
      </c>
      <c r="E623" s="9">
        <f>+SUM(C623:D623)</f>
        <v>11.275642796967137</v>
      </c>
      <c r="F623" s="21">
        <v>2.5</v>
      </c>
      <c r="G623" s="22">
        <v>0</v>
      </c>
      <c r="H623" s="22">
        <v>5</v>
      </c>
      <c r="I623" s="18">
        <f>+E623+F623+G623+H623</f>
        <v>18.775642796967137</v>
      </c>
    </row>
    <row r="624" spans="1:9" x14ac:dyDescent="0.25">
      <c r="A624" s="13" t="s">
        <v>979</v>
      </c>
      <c r="B624" s="13" t="s">
        <v>980</v>
      </c>
      <c r="C624" s="14">
        <v>6.6048862679022609</v>
      </c>
      <c r="D624" s="14">
        <v>4.6580000000000004</v>
      </c>
      <c r="E624" s="9">
        <f>+SUM(C624:D624)</f>
        <v>11.26288626790226</v>
      </c>
      <c r="F624" s="23">
        <v>7</v>
      </c>
      <c r="G624" s="24">
        <v>5</v>
      </c>
      <c r="H624" s="24">
        <v>5</v>
      </c>
      <c r="I624" s="18">
        <f>+E624+F624+G624+H624</f>
        <v>28.26288626790226</v>
      </c>
    </row>
    <row r="625" spans="1:9" x14ac:dyDescent="0.25">
      <c r="A625" s="13" t="s">
        <v>939</v>
      </c>
      <c r="B625" s="13" t="s">
        <v>940</v>
      </c>
      <c r="C625" s="14">
        <v>6.6048862679022609</v>
      </c>
      <c r="D625" s="14">
        <v>4.6580000000000004</v>
      </c>
      <c r="E625" s="9">
        <f>+SUM(C625:D625)</f>
        <v>11.26288626790226</v>
      </c>
      <c r="F625" s="23">
        <v>3</v>
      </c>
      <c r="G625" s="24">
        <v>5</v>
      </c>
      <c r="H625" s="24">
        <v>5</v>
      </c>
      <c r="I625" s="18">
        <f>+E625+F625+G625+H625</f>
        <v>24.26288626790226</v>
      </c>
    </row>
    <row r="626" spans="1:9" x14ac:dyDescent="0.25">
      <c r="A626" s="17" t="s">
        <v>517</v>
      </c>
      <c r="B626" s="10" t="s">
        <v>518</v>
      </c>
      <c r="C626" s="11">
        <v>7.9258635214827136</v>
      </c>
      <c r="D626" s="11">
        <v>3.2880000000000003</v>
      </c>
      <c r="E626" s="9">
        <f>+SUM(C626:D626)</f>
        <v>11.213863521482715</v>
      </c>
      <c r="F626" s="21">
        <v>1.5</v>
      </c>
      <c r="G626" s="22">
        <v>5</v>
      </c>
      <c r="H626" s="22">
        <v>5</v>
      </c>
      <c r="I626" s="18">
        <f>+E626+F626+G626+H626</f>
        <v>22.713863521482715</v>
      </c>
    </row>
    <row r="627" spans="1:9" x14ac:dyDescent="0.25">
      <c r="A627" s="13" t="s">
        <v>501</v>
      </c>
      <c r="B627" s="13" t="s">
        <v>502</v>
      </c>
      <c r="C627" s="14">
        <v>7.9258635214827136</v>
      </c>
      <c r="D627" s="14">
        <v>3.2880000000000003</v>
      </c>
      <c r="E627" s="9">
        <f>+SUM(C627:D627)</f>
        <v>11.213863521482715</v>
      </c>
      <c r="F627" s="23">
        <v>1</v>
      </c>
      <c r="G627" s="24">
        <v>0</v>
      </c>
      <c r="H627" s="24">
        <v>5</v>
      </c>
      <c r="I627" s="18">
        <f>+E627+F627+G627+H627</f>
        <v>17.213863521482715</v>
      </c>
    </row>
    <row r="628" spans="1:9" x14ac:dyDescent="0.25">
      <c r="A628" s="17" t="s">
        <v>1504</v>
      </c>
      <c r="B628" s="10" t="s">
        <v>1505</v>
      </c>
      <c r="C628" s="11">
        <v>4.9064869418702513</v>
      </c>
      <c r="D628" s="11">
        <v>6.3020000000000005</v>
      </c>
      <c r="E628" s="9">
        <f>+SUM(C628:D628)</f>
        <v>11.208486941870252</v>
      </c>
      <c r="F628" s="21">
        <v>2</v>
      </c>
      <c r="G628" s="22">
        <v>2.5</v>
      </c>
      <c r="H628" s="22">
        <v>2.5</v>
      </c>
      <c r="I628" s="18">
        <f>+E628+F628+G628+H628</f>
        <v>18.208486941870252</v>
      </c>
    </row>
    <row r="629" spans="1:9" x14ac:dyDescent="0.25">
      <c r="A629" s="17" t="s">
        <v>1519</v>
      </c>
      <c r="B629" s="10" t="s">
        <v>1520</v>
      </c>
      <c r="C629" s="11">
        <v>4.9064869418702513</v>
      </c>
      <c r="D629" s="11">
        <v>6.3020000000000005</v>
      </c>
      <c r="E629" s="9">
        <f>+SUM(C629:D629)</f>
        <v>11.208486941870252</v>
      </c>
      <c r="F629" s="21">
        <v>1</v>
      </c>
      <c r="G629" s="22">
        <v>5</v>
      </c>
      <c r="H629" s="22">
        <v>0</v>
      </c>
      <c r="I629" s="18">
        <f>+E629+F629+G629+H629</f>
        <v>17.208486941870252</v>
      </c>
    </row>
    <row r="630" spans="1:9" x14ac:dyDescent="0.25">
      <c r="A630" s="13" t="s">
        <v>880</v>
      </c>
      <c r="B630" s="13" t="s">
        <v>881</v>
      </c>
      <c r="C630" s="14">
        <v>6.7935973041280402</v>
      </c>
      <c r="D630" s="14">
        <v>4.3840000000000003</v>
      </c>
      <c r="E630" s="9">
        <f>+SUM(C630:D630)</f>
        <v>11.177597304128041</v>
      </c>
      <c r="F630" s="23">
        <v>1</v>
      </c>
      <c r="G630" s="24">
        <v>5</v>
      </c>
      <c r="H630" s="24">
        <v>5</v>
      </c>
      <c r="I630" s="18">
        <f>+E630+F630+G630+H630</f>
        <v>22.177597304128042</v>
      </c>
    </row>
    <row r="631" spans="1:9" x14ac:dyDescent="0.25">
      <c r="A631" s="17" t="s">
        <v>838</v>
      </c>
      <c r="B631" s="10" t="s">
        <v>839</v>
      </c>
      <c r="C631" s="11">
        <v>6.7935973041280402</v>
      </c>
      <c r="D631" s="11">
        <v>4.3840000000000003</v>
      </c>
      <c r="E631" s="9">
        <f>+SUM(C631:D631)</f>
        <v>11.177597304128041</v>
      </c>
      <c r="F631" s="21">
        <v>1</v>
      </c>
      <c r="G631" s="22">
        <v>5</v>
      </c>
      <c r="H631" s="22">
        <v>0</v>
      </c>
      <c r="I631" s="18">
        <f>+E631+F631+G631+H631</f>
        <v>17.177597304128042</v>
      </c>
    </row>
    <row r="632" spans="1:9" x14ac:dyDescent="0.25">
      <c r="A632" s="17" t="s">
        <v>1732</v>
      </c>
      <c r="B632" s="10" t="s">
        <v>1733</v>
      </c>
      <c r="C632" s="11">
        <v>3.7742207245155779</v>
      </c>
      <c r="D632" s="11">
        <v>7.3980000000000006</v>
      </c>
      <c r="E632" s="9">
        <f>+SUM(C632:D632)</f>
        <v>11.172220724515579</v>
      </c>
      <c r="F632" s="21">
        <v>1</v>
      </c>
      <c r="G632" s="22">
        <v>5</v>
      </c>
      <c r="H632" s="22">
        <v>2.5</v>
      </c>
      <c r="I632" s="18">
        <f>+E632+F632+G632+H632</f>
        <v>19.672220724515579</v>
      </c>
    </row>
    <row r="633" spans="1:9" x14ac:dyDescent="0.25">
      <c r="A633" s="13" t="s">
        <v>1029</v>
      </c>
      <c r="B633" s="13" t="s">
        <v>1030</v>
      </c>
      <c r="C633" s="14">
        <v>6.227464195450704</v>
      </c>
      <c r="D633" s="14">
        <v>4.9320000000000004</v>
      </c>
      <c r="E633" s="9">
        <f>+SUM(C633:D633)</f>
        <v>11.159464195450704</v>
      </c>
      <c r="F633" s="23">
        <v>1</v>
      </c>
      <c r="G633" s="24">
        <v>2.5</v>
      </c>
      <c r="H633" s="24">
        <v>5</v>
      </c>
      <c r="I633" s="18">
        <f>+E633+F633+G633+H633</f>
        <v>19.659464195450703</v>
      </c>
    </row>
    <row r="634" spans="1:9" x14ac:dyDescent="0.25">
      <c r="A634" s="13" t="s">
        <v>337</v>
      </c>
      <c r="B634" s="13" t="s">
        <v>338</v>
      </c>
      <c r="C634" s="14">
        <v>8.68070766638583</v>
      </c>
      <c r="D634" s="14">
        <v>2.4660000000000002</v>
      </c>
      <c r="E634" s="9">
        <f>+SUM(C634:D634)</f>
        <v>11.146707666385829</v>
      </c>
      <c r="F634" s="23">
        <v>1</v>
      </c>
      <c r="G634" s="24">
        <v>0</v>
      </c>
      <c r="H634" s="24">
        <v>5</v>
      </c>
      <c r="I634" s="18">
        <f>+E634+F634+G634+H634</f>
        <v>17.146707666385829</v>
      </c>
    </row>
    <row r="635" spans="1:9" x14ac:dyDescent="0.25">
      <c r="A635" s="13" t="s">
        <v>1336</v>
      </c>
      <c r="B635" s="13" t="s">
        <v>1337</v>
      </c>
      <c r="C635" s="14">
        <v>5.6613310867733668</v>
      </c>
      <c r="D635" s="14">
        <v>5.48</v>
      </c>
      <c r="E635" s="9">
        <f>+SUM(C635:D635)</f>
        <v>11.141331086773366</v>
      </c>
      <c r="F635" s="23">
        <v>10</v>
      </c>
      <c r="G635" s="24">
        <v>5</v>
      </c>
      <c r="H635" s="24">
        <v>5</v>
      </c>
      <c r="I635" s="18">
        <f>+E635+F635+G635+H635</f>
        <v>31.141331086773366</v>
      </c>
    </row>
    <row r="636" spans="1:9" x14ac:dyDescent="0.25">
      <c r="A636" s="17" t="s">
        <v>1285</v>
      </c>
      <c r="B636" s="10" t="s">
        <v>1286</v>
      </c>
      <c r="C636" s="11">
        <v>5.6613310867733668</v>
      </c>
      <c r="D636" s="11">
        <v>5.48</v>
      </c>
      <c r="E636" s="9">
        <f>+SUM(C636:D636)</f>
        <v>11.141331086773366</v>
      </c>
      <c r="F636" s="21">
        <v>2</v>
      </c>
      <c r="G636" s="22">
        <v>5</v>
      </c>
      <c r="H636" s="22">
        <v>5</v>
      </c>
      <c r="I636" s="18">
        <f>+E636+F636+G636+H636</f>
        <v>23.141331086773366</v>
      </c>
    </row>
    <row r="637" spans="1:9" x14ac:dyDescent="0.25">
      <c r="A637" s="17" t="s">
        <v>1233</v>
      </c>
      <c r="B637" s="10" t="s">
        <v>1234</v>
      </c>
      <c r="C637" s="11">
        <v>5.6613310867733668</v>
      </c>
      <c r="D637" s="11">
        <v>5.48</v>
      </c>
      <c r="E637" s="9">
        <f>+SUM(C637:D637)</f>
        <v>11.141331086773366</v>
      </c>
      <c r="F637" s="21">
        <v>1</v>
      </c>
      <c r="G637" s="22">
        <v>2.5</v>
      </c>
      <c r="H637" s="22">
        <v>0</v>
      </c>
      <c r="I637" s="18">
        <f>+E637+F637+G637+H637</f>
        <v>14.641331086773366</v>
      </c>
    </row>
    <row r="638" spans="1:9" x14ac:dyDescent="0.25">
      <c r="A638" s="17" t="s">
        <v>1263</v>
      </c>
      <c r="B638" s="10" t="s">
        <v>1264</v>
      </c>
      <c r="C638" s="11">
        <v>5.6613310867733668</v>
      </c>
      <c r="D638" s="11">
        <v>5.48</v>
      </c>
      <c r="E638" s="9">
        <f>+SUM(C638:D638)</f>
        <v>11.141331086773366</v>
      </c>
      <c r="F638" s="21">
        <v>1</v>
      </c>
      <c r="G638" s="22">
        <v>0</v>
      </c>
      <c r="H638" s="22">
        <v>0</v>
      </c>
      <c r="I638" s="18">
        <f>+E638+F638+G638+H638</f>
        <v>12.141331086773366</v>
      </c>
    </row>
    <row r="639" spans="1:9" x14ac:dyDescent="0.25">
      <c r="A639" s="17" t="s">
        <v>1426</v>
      </c>
      <c r="B639" s="10" t="s">
        <v>1427</v>
      </c>
      <c r="C639" s="11">
        <v>5.0951979780960297</v>
      </c>
      <c r="D639" s="11">
        <v>6.0280000000000005</v>
      </c>
      <c r="E639" s="9">
        <f>+SUM(C639:D639)</f>
        <v>11.12319797809603</v>
      </c>
      <c r="F639" s="21">
        <v>1</v>
      </c>
      <c r="G639" s="22">
        <v>2.5</v>
      </c>
      <c r="H639" s="22">
        <v>0</v>
      </c>
      <c r="I639" s="18">
        <f>+E639+F639+G639+H639</f>
        <v>14.62319797809603</v>
      </c>
    </row>
    <row r="640" spans="1:9" x14ac:dyDescent="0.25">
      <c r="A640" s="13" t="s">
        <v>1890</v>
      </c>
      <c r="B640" s="13" t="s">
        <v>1891</v>
      </c>
      <c r="C640" s="14"/>
      <c r="D640" s="14"/>
      <c r="E640" s="9">
        <v>11.077</v>
      </c>
      <c r="F640" s="23">
        <v>1</v>
      </c>
      <c r="G640" s="24">
        <v>0</v>
      </c>
      <c r="H640" s="24">
        <v>2.5</v>
      </c>
      <c r="I640" s="18">
        <f>+E640+F640+G640+H640</f>
        <v>14.577</v>
      </c>
    </row>
    <row r="641" spans="1:9" x14ac:dyDescent="0.25">
      <c r="A641" s="17" t="s">
        <v>2192</v>
      </c>
      <c r="B641" s="10" t="s">
        <v>2193</v>
      </c>
      <c r="C641" s="11"/>
      <c r="D641" s="11"/>
      <c r="E641" s="9">
        <v>11.077</v>
      </c>
      <c r="F641" s="21">
        <v>1</v>
      </c>
      <c r="G641" s="22">
        <v>0</v>
      </c>
      <c r="H641" s="22">
        <v>0</v>
      </c>
      <c r="I641" s="18">
        <f>+E641+F641+G641+H641</f>
        <v>12.077</v>
      </c>
    </row>
    <row r="642" spans="1:9" x14ac:dyDescent="0.25">
      <c r="A642" s="17" t="s">
        <v>989</v>
      </c>
      <c r="B642" s="10" t="s">
        <v>990</v>
      </c>
      <c r="C642" s="11">
        <v>6.4161752316764824</v>
      </c>
      <c r="D642" s="11">
        <v>4.6580000000000004</v>
      </c>
      <c r="E642" s="9">
        <f>+SUM(C642:D642)</f>
        <v>11.074175231676483</v>
      </c>
      <c r="F642" s="21">
        <v>2.5</v>
      </c>
      <c r="G642" s="22">
        <v>5</v>
      </c>
      <c r="H642" s="22">
        <v>5</v>
      </c>
      <c r="I642" s="18">
        <f>+E642+F642+G642+H642</f>
        <v>23.574175231676485</v>
      </c>
    </row>
    <row r="643" spans="1:9" x14ac:dyDescent="0.25">
      <c r="A643" s="13" t="s">
        <v>1005</v>
      </c>
      <c r="B643" s="13" t="s">
        <v>1006</v>
      </c>
      <c r="C643" s="14">
        <v>6.4161752316764824</v>
      </c>
      <c r="D643" s="14">
        <v>4.6580000000000004</v>
      </c>
      <c r="E643" s="9">
        <f>+SUM(C643:D643)</f>
        <v>11.074175231676483</v>
      </c>
      <c r="F643" s="23">
        <v>3</v>
      </c>
      <c r="G643" s="24">
        <v>2.5</v>
      </c>
      <c r="H643" s="24">
        <v>5</v>
      </c>
      <c r="I643" s="18">
        <f>+E643+F643+G643+H643</f>
        <v>21.574175231676485</v>
      </c>
    </row>
    <row r="644" spans="1:9" x14ac:dyDescent="0.25">
      <c r="A644" s="13" t="s">
        <v>1941</v>
      </c>
      <c r="B644" s="13" t="s">
        <v>1942</v>
      </c>
      <c r="C644" s="14">
        <v>2.8306655433866834</v>
      </c>
      <c r="D644" s="14">
        <v>8.2200000000000006</v>
      </c>
      <c r="E644" s="9">
        <f>+SUM(C644:D644)</f>
        <v>11.050665543386684</v>
      </c>
      <c r="F644" s="23">
        <v>6</v>
      </c>
      <c r="G644" s="24">
        <v>5</v>
      </c>
      <c r="H644" s="24">
        <v>5</v>
      </c>
      <c r="I644" s="18">
        <f>+E644+F644+G644+H644</f>
        <v>27.050665543386685</v>
      </c>
    </row>
    <row r="645" spans="1:9" x14ac:dyDescent="0.25">
      <c r="A645" s="13" t="s">
        <v>451</v>
      </c>
      <c r="B645" s="13" t="s">
        <v>452</v>
      </c>
      <c r="C645" s="14">
        <v>8.3032855939342713</v>
      </c>
      <c r="D645" s="14">
        <v>2.74</v>
      </c>
      <c r="E645" s="9">
        <f>+SUM(C645:D645)</f>
        <v>11.043285593934272</v>
      </c>
      <c r="F645" s="23">
        <v>1</v>
      </c>
      <c r="G645" s="24">
        <v>5</v>
      </c>
      <c r="H645" s="24">
        <v>2.5</v>
      </c>
      <c r="I645" s="18">
        <f>+E645+F645+G645+H645</f>
        <v>19.543285593934272</v>
      </c>
    </row>
    <row r="646" spans="1:9" x14ac:dyDescent="0.25">
      <c r="A646" s="13" t="s">
        <v>1389</v>
      </c>
      <c r="B646" s="13" t="s">
        <v>1390</v>
      </c>
      <c r="C646" s="14">
        <v>5.283909014321809</v>
      </c>
      <c r="D646" s="14">
        <v>5.7540000000000004</v>
      </c>
      <c r="E646" s="9">
        <f>+SUM(C646:D646)</f>
        <v>11.037909014321809</v>
      </c>
      <c r="F646" s="23">
        <v>2</v>
      </c>
      <c r="G646" s="24">
        <v>0</v>
      </c>
      <c r="H646" s="24">
        <v>5</v>
      </c>
      <c r="I646" s="18">
        <f>+E646+F646+G646+H646</f>
        <v>18.037909014321809</v>
      </c>
    </row>
    <row r="647" spans="1:9" x14ac:dyDescent="0.25">
      <c r="A647" s="13" t="s">
        <v>586</v>
      </c>
      <c r="B647" s="13" t="s">
        <v>587</v>
      </c>
      <c r="C647" s="14">
        <v>7.7371524852569342</v>
      </c>
      <c r="D647" s="14">
        <v>3.2880000000000003</v>
      </c>
      <c r="E647" s="9">
        <f>+SUM(C647:D647)</f>
        <v>11.025152485256935</v>
      </c>
      <c r="F647" s="23">
        <v>1</v>
      </c>
      <c r="G647" s="24">
        <v>2.5</v>
      </c>
      <c r="H647" s="24">
        <v>5</v>
      </c>
      <c r="I647" s="18">
        <f>+E647+F647+G647+H647</f>
        <v>19.525152485256935</v>
      </c>
    </row>
    <row r="648" spans="1:9" x14ac:dyDescent="0.25">
      <c r="A648" s="13" t="s">
        <v>580</v>
      </c>
      <c r="B648" s="13" t="s">
        <v>581</v>
      </c>
      <c r="C648" s="14">
        <v>7.7371524852569342</v>
      </c>
      <c r="D648" s="14">
        <v>3.2880000000000003</v>
      </c>
      <c r="E648" s="9">
        <f>+SUM(C648:D648)</f>
        <v>11.025152485256935</v>
      </c>
      <c r="F648" s="23">
        <v>2</v>
      </c>
      <c r="G648" s="24">
        <v>0</v>
      </c>
      <c r="H648" s="24">
        <v>5</v>
      </c>
      <c r="I648" s="18">
        <f>+E648+F648+G648+H648</f>
        <v>18.025152485256935</v>
      </c>
    </row>
    <row r="649" spans="1:9" x14ac:dyDescent="0.25">
      <c r="A649" s="13" t="s">
        <v>981</v>
      </c>
      <c r="B649" s="13" t="s">
        <v>982</v>
      </c>
      <c r="C649" s="14">
        <v>6.6048862679022609</v>
      </c>
      <c r="D649" s="14">
        <v>4.3840000000000003</v>
      </c>
      <c r="E649" s="9">
        <f>+SUM(C649:D649)</f>
        <v>10.988886267902261</v>
      </c>
      <c r="F649" s="23">
        <v>8</v>
      </c>
      <c r="G649" s="24">
        <v>5</v>
      </c>
      <c r="H649" s="24">
        <v>5</v>
      </c>
      <c r="I649" s="18">
        <f>+E649+F649+G649+H649</f>
        <v>28.988886267902259</v>
      </c>
    </row>
    <row r="650" spans="1:9" x14ac:dyDescent="0.25">
      <c r="A650" s="17" t="s">
        <v>248</v>
      </c>
      <c r="B650" s="10" t="s">
        <v>249</v>
      </c>
      <c r="C650" s="11">
        <v>9.0581297388373869</v>
      </c>
      <c r="D650" s="11">
        <v>1.9180000000000001</v>
      </c>
      <c r="E650" s="9">
        <f>+SUM(C650:D650)</f>
        <v>10.976129738837386</v>
      </c>
      <c r="F650" s="21">
        <v>1</v>
      </c>
      <c r="G650" s="22">
        <v>5</v>
      </c>
      <c r="H650" s="22">
        <v>0</v>
      </c>
      <c r="I650" s="18">
        <f>+E650+F650+G650+H650</f>
        <v>16.976129738837386</v>
      </c>
    </row>
    <row r="651" spans="1:9" x14ac:dyDescent="0.25">
      <c r="A651" s="17" t="s">
        <v>1106</v>
      </c>
      <c r="B651" s="10" t="s">
        <v>1107</v>
      </c>
      <c r="C651" s="11">
        <v>6.0387531592249246</v>
      </c>
      <c r="D651" s="11">
        <v>4.9320000000000004</v>
      </c>
      <c r="E651" s="9">
        <f>+SUM(C651:D651)</f>
        <v>10.970753159224925</v>
      </c>
      <c r="F651" s="21">
        <v>1</v>
      </c>
      <c r="G651" s="22">
        <v>5</v>
      </c>
      <c r="H651" s="22">
        <v>5</v>
      </c>
      <c r="I651" s="18">
        <f>+E651+F651+G651+H651</f>
        <v>21.970753159224927</v>
      </c>
    </row>
    <row r="652" spans="1:9" x14ac:dyDescent="0.25">
      <c r="A652" s="13" t="s">
        <v>1076</v>
      </c>
      <c r="B652" s="13" t="s">
        <v>1077</v>
      </c>
      <c r="C652" s="14">
        <v>6.0387531592249246</v>
      </c>
      <c r="D652" s="14">
        <v>4.9320000000000004</v>
      </c>
      <c r="E652" s="9">
        <f>+SUM(C652:D652)</f>
        <v>10.970753159224925</v>
      </c>
      <c r="F652" s="23">
        <v>1</v>
      </c>
      <c r="G652" s="24">
        <v>5</v>
      </c>
      <c r="H652" s="24">
        <v>5</v>
      </c>
      <c r="I652" s="18">
        <f>+E652+F652+G652+H652</f>
        <v>21.970753159224927</v>
      </c>
    </row>
    <row r="653" spans="1:9" x14ac:dyDescent="0.25">
      <c r="A653" s="13" t="s">
        <v>1128</v>
      </c>
      <c r="B653" s="13" t="s">
        <v>1129</v>
      </c>
      <c r="C653" s="14">
        <v>6.0387531592249246</v>
      </c>
      <c r="D653" s="14">
        <v>4.9320000000000004</v>
      </c>
      <c r="E653" s="9">
        <f>+SUM(C653:D653)</f>
        <v>10.970753159224925</v>
      </c>
      <c r="F653" s="23">
        <v>4</v>
      </c>
      <c r="G653" s="24">
        <v>5</v>
      </c>
      <c r="H653" s="24">
        <v>5</v>
      </c>
      <c r="I653" s="18">
        <f>+E653+F653+G653+H653</f>
        <v>24.970753159224927</v>
      </c>
    </row>
    <row r="654" spans="1:9" x14ac:dyDescent="0.25">
      <c r="A654" s="17" t="s">
        <v>1092</v>
      </c>
      <c r="B654" s="10" t="s">
        <v>1093</v>
      </c>
      <c r="C654" s="11">
        <v>6.0387531592249246</v>
      </c>
      <c r="D654" s="11">
        <v>4.9320000000000004</v>
      </c>
      <c r="E654" s="9">
        <f>+SUM(C654:D654)</f>
        <v>10.970753159224925</v>
      </c>
      <c r="F654" s="21">
        <v>3.5</v>
      </c>
      <c r="G654" s="22">
        <v>2.5</v>
      </c>
      <c r="H654" s="22">
        <v>2.5</v>
      </c>
      <c r="I654" s="18">
        <f>+E654+F654+G654+H654</f>
        <v>19.470753159224927</v>
      </c>
    </row>
    <row r="655" spans="1:9" x14ac:dyDescent="0.25">
      <c r="A655" s="13" t="s">
        <v>1086</v>
      </c>
      <c r="B655" s="13" t="s">
        <v>1087</v>
      </c>
      <c r="C655" s="14">
        <v>6.0387531592249246</v>
      </c>
      <c r="D655" s="14">
        <v>4.9320000000000004</v>
      </c>
      <c r="E655" s="9">
        <f>+SUM(C655:D655)</f>
        <v>10.970753159224925</v>
      </c>
      <c r="F655" s="23">
        <v>3</v>
      </c>
      <c r="G655" s="24">
        <v>0</v>
      </c>
      <c r="H655" s="24">
        <v>5</v>
      </c>
      <c r="I655" s="18">
        <f>+E655+F655+G655+H655</f>
        <v>18.970753159224927</v>
      </c>
    </row>
    <row r="656" spans="1:9" x14ac:dyDescent="0.25">
      <c r="A656" s="13" t="s">
        <v>2027</v>
      </c>
      <c r="B656" s="13" t="s">
        <v>2028</v>
      </c>
      <c r="C656" s="14">
        <v>2.4532434709351256</v>
      </c>
      <c r="D656" s="14">
        <v>8.4939999999999998</v>
      </c>
      <c r="E656" s="9">
        <f>+SUM(C656:D656)</f>
        <v>10.947243470935126</v>
      </c>
      <c r="F656" s="23">
        <v>1</v>
      </c>
      <c r="G656" s="24">
        <v>5</v>
      </c>
      <c r="H656" s="24">
        <v>5</v>
      </c>
      <c r="I656" s="18">
        <f>+E656+F656+G656+H656</f>
        <v>21.947243470935128</v>
      </c>
    </row>
    <row r="657" spans="1:9" x14ac:dyDescent="0.25">
      <c r="A657" s="17" t="s">
        <v>2020</v>
      </c>
      <c r="B657" s="10" t="s">
        <v>2021</v>
      </c>
      <c r="C657" s="11">
        <v>2.4532434709351256</v>
      </c>
      <c r="D657" s="11">
        <v>8.4939999999999998</v>
      </c>
      <c r="E657" s="9">
        <f>+SUM(C657:D657)</f>
        <v>10.947243470935126</v>
      </c>
      <c r="F657" s="21">
        <v>1</v>
      </c>
      <c r="G657" s="22">
        <v>0</v>
      </c>
      <c r="H657" s="22">
        <v>0</v>
      </c>
      <c r="I657" s="18">
        <f>+E657+F657+G657+H657</f>
        <v>11.947243470935126</v>
      </c>
    </row>
    <row r="658" spans="1:9" x14ac:dyDescent="0.25">
      <c r="A658" s="17" t="s">
        <v>2151</v>
      </c>
      <c r="B658" s="10" t="s">
        <v>2152</v>
      </c>
      <c r="C658" s="11">
        <v>0.94355518112889447</v>
      </c>
      <c r="D658" s="11">
        <v>10</v>
      </c>
      <c r="E658" s="9">
        <f>+SUM(C658:D658)</f>
        <v>10.943555181128895</v>
      </c>
      <c r="F658" s="21">
        <v>10</v>
      </c>
      <c r="G658" s="22">
        <v>5</v>
      </c>
      <c r="H658" s="22">
        <v>5</v>
      </c>
      <c r="I658" s="18">
        <f>+E658+F658+G658+H658</f>
        <v>30.943555181128893</v>
      </c>
    </row>
    <row r="659" spans="1:9" x14ac:dyDescent="0.25">
      <c r="A659" s="17" t="s">
        <v>488</v>
      </c>
      <c r="B659" s="10" t="s">
        <v>489</v>
      </c>
      <c r="C659" s="11">
        <v>7.9258635214827136</v>
      </c>
      <c r="D659" s="11">
        <v>3.0140000000000002</v>
      </c>
      <c r="E659" s="9">
        <f>+SUM(C659:D659)</f>
        <v>10.939863521482714</v>
      </c>
      <c r="F659" s="21">
        <v>9.5</v>
      </c>
      <c r="G659" s="22">
        <v>5</v>
      </c>
      <c r="H659" s="22">
        <v>5</v>
      </c>
      <c r="I659" s="18">
        <f>+E659+F659+G659+H659</f>
        <v>30.439863521482714</v>
      </c>
    </row>
    <row r="660" spans="1:9" x14ac:dyDescent="0.25">
      <c r="A660" s="13" t="s">
        <v>513</v>
      </c>
      <c r="B660" s="13" t="s">
        <v>514</v>
      </c>
      <c r="C660" s="14">
        <v>7.9258635214827136</v>
      </c>
      <c r="D660" s="14">
        <v>3.0140000000000002</v>
      </c>
      <c r="E660" s="9">
        <f>+SUM(C660:D660)</f>
        <v>10.939863521482714</v>
      </c>
      <c r="F660" s="23">
        <v>1</v>
      </c>
      <c r="G660" s="24">
        <v>5</v>
      </c>
      <c r="H660" s="24">
        <v>5</v>
      </c>
      <c r="I660" s="18">
        <f>+E660+F660+G660+H660</f>
        <v>21.939863521482714</v>
      </c>
    </row>
    <row r="661" spans="1:9" x14ac:dyDescent="0.25">
      <c r="A661" s="13" t="s">
        <v>1521</v>
      </c>
      <c r="B661" s="13" t="s">
        <v>1522</v>
      </c>
      <c r="C661" s="14">
        <v>4.9064869418702513</v>
      </c>
      <c r="D661" s="14">
        <v>6.0280000000000005</v>
      </c>
      <c r="E661" s="9">
        <f>+SUM(C661:D661)</f>
        <v>10.934486941870251</v>
      </c>
      <c r="F661" s="23">
        <v>1</v>
      </c>
      <c r="G661" s="24">
        <v>5</v>
      </c>
      <c r="H661" s="24">
        <v>5</v>
      </c>
      <c r="I661" s="18">
        <f>+E661+F661+G661+H661</f>
        <v>21.934486941870251</v>
      </c>
    </row>
    <row r="662" spans="1:9" x14ac:dyDescent="0.25">
      <c r="A662" s="17" t="s">
        <v>1541</v>
      </c>
      <c r="B662" s="10" t="s">
        <v>1542</v>
      </c>
      <c r="C662" s="11">
        <v>4.9064869418702513</v>
      </c>
      <c r="D662" s="11">
        <v>6.0280000000000005</v>
      </c>
      <c r="E662" s="9">
        <f>+SUM(C662:D662)</f>
        <v>10.934486941870251</v>
      </c>
      <c r="F662" s="21">
        <v>1</v>
      </c>
      <c r="G662" s="22">
        <v>0</v>
      </c>
      <c r="H662" s="22">
        <v>2.5</v>
      </c>
      <c r="I662" s="18">
        <f>+E662+F662+G662+H662</f>
        <v>14.434486941870251</v>
      </c>
    </row>
    <row r="663" spans="1:9" x14ac:dyDescent="0.25">
      <c r="A663" s="17" t="s">
        <v>1780</v>
      </c>
      <c r="B663" s="10" t="s">
        <v>1781</v>
      </c>
      <c r="C663" s="11">
        <v>3.7742207245155779</v>
      </c>
      <c r="D663" s="11">
        <v>7.1240000000000006</v>
      </c>
      <c r="E663" s="9">
        <f>+SUM(C663:D663)</f>
        <v>10.898220724515578</v>
      </c>
      <c r="F663" s="21">
        <v>1</v>
      </c>
      <c r="G663" s="22">
        <v>5</v>
      </c>
      <c r="H663" s="22">
        <v>5</v>
      </c>
      <c r="I663" s="18">
        <f>+E663+F663+G663+H663</f>
        <v>21.898220724515578</v>
      </c>
    </row>
    <row r="664" spans="1:9" x14ac:dyDescent="0.25">
      <c r="A664" s="13" t="s">
        <v>1794</v>
      </c>
      <c r="B664" s="13" t="s">
        <v>1795</v>
      </c>
      <c r="C664" s="14">
        <v>3.7742207245155779</v>
      </c>
      <c r="D664" s="14">
        <v>7.1240000000000006</v>
      </c>
      <c r="E664" s="9">
        <f>+SUM(C664:D664)</f>
        <v>10.898220724515578</v>
      </c>
      <c r="F664" s="23">
        <v>1</v>
      </c>
      <c r="G664" s="24">
        <v>5</v>
      </c>
      <c r="H664" s="24">
        <v>5</v>
      </c>
      <c r="I664" s="18">
        <f>+E664+F664+G664+H664</f>
        <v>21.898220724515578</v>
      </c>
    </row>
    <row r="665" spans="1:9" x14ac:dyDescent="0.25">
      <c r="A665" s="17" t="s">
        <v>1752</v>
      </c>
      <c r="B665" s="10" t="s">
        <v>1753</v>
      </c>
      <c r="C665" s="11">
        <v>3.7742207245155779</v>
      </c>
      <c r="D665" s="11">
        <v>7.12</v>
      </c>
      <c r="E665" s="9">
        <f>+SUM(C665:D665)</f>
        <v>10.894220724515577</v>
      </c>
      <c r="F665" s="21">
        <v>3</v>
      </c>
      <c r="G665" s="22">
        <v>0</v>
      </c>
      <c r="H665" s="22">
        <v>0</v>
      </c>
      <c r="I665" s="18">
        <f>+E665+F665+G665+H665</f>
        <v>13.894220724515577</v>
      </c>
    </row>
    <row r="666" spans="1:9" x14ac:dyDescent="0.25">
      <c r="A666" s="13" t="s">
        <v>1041</v>
      </c>
      <c r="B666" s="13" t="s">
        <v>1042</v>
      </c>
      <c r="C666" s="14">
        <v>6.227464195450704</v>
      </c>
      <c r="D666" s="14">
        <v>4.6580000000000004</v>
      </c>
      <c r="E666" s="9">
        <f>+SUM(C666:D666)</f>
        <v>10.885464195450705</v>
      </c>
      <c r="F666" s="23">
        <v>6</v>
      </c>
      <c r="G666" s="24">
        <v>5</v>
      </c>
      <c r="H666" s="24">
        <v>5</v>
      </c>
      <c r="I666" s="18">
        <f>+E666+F666+G666+H666</f>
        <v>26.885464195450705</v>
      </c>
    </row>
    <row r="667" spans="1:9" x14ac:dyDescent="0.25">
      <c r="A667" s="13" t="s">
        <v>1045</v>
      </c>
      <c r="B667" s="13" t="s">
        <v>124</v>
      </c>
      <c r="C667" s="14">
        <v>6.227464195450704</v>
      </c>
      <c r="D667" s="14">
        <v>4.6580000000000004</v>
      </c>
      <c r="E667" s="9">
        <f>+SUM(C667:D667)</f>
        <v>10.885464195450705</v>
      </c>
      <c r="F667" s="23">
        <v>2</v>
      </c>
      <c r="G667" s="24">
        <v>2.5</v>
      </c>
      <c r="H667" s="24">
        <v>5</v>
      </c>
      <c r="I667" s="18">
        <f>+E667+F667+G667+H667</f>
        <v>20.385464195450705</v>
      </c>
    </row>
    <row r="668" spans="1:9" x14ac:dyDescent="0.25">
      <c r="A668" s="13" t="s">
        <v>1025</v>
      </c>
      <c r="B668" s="13" t="s">
        <v>1026</v>
      </c>
      <c r="C668" s="14">
        <v>6.227464195450704</v>
      </c>
      <c r="D668" s="14">
        <v>4.6580000000000004</v>
      </c>
      <c r="E668" s="9">
        <f>+SUM(C668:D668)</f>
        <v>10.885464195450705</v>
      </c>
      <c r="F668" s="23">
        <v>1</v>
      </c>
      <c r="G668" s="24">
        <v>2.5</v>
      </c>
      <c r="H668" s="24">
        <v>5</v>
      </c>
      <c r="I668" s="18">
        <f>+E668+F668+G668+H668</f>
        <v>19.385464195450705</v>
      </c>
    </row>
    <row r="669" spans="1:9" x14ac:dyDescent="0.25">
      <c r="A669" s="13" t="s">
        <v>1308</v>
      </c>
      <c r="B669" s="13" t="s">
        <v>1309</v>
      </c>
      <c r="C669" s="14">
        <v>5.6613310867733668</v>
      </c>
      <c r="D669" s="14">
        <v>5.2060000000000004</v>
      </c>
      <c r="E669" s="9">
        <f>+SUM(C669:D669)</f>
        <v>10.867331086773367</v>
      </c>
      <c r="F669" s="23">
        <v>1</v>
      </c>
      <c r="G669" s="24">
        <v>2.5</v>
      </c>
      <c r="H669" s="24">
        <v>5</v>
      </c>
      <c r="I669" s="18">
        <f>+E669+F669+G669+H669</f>
        <v>19.367331086773369</v>
      </c>
    </row>
    <row r="670" spans="1:9" x14ac:dyDescent="0.25">
      <c r="A670" s="13" t="s">
        <v>1444</v>
      </c>
      <c r="B670" s="13" t="s">
        <v>1445</v>
      </c>
      <c r="C670" s="14">
        <v>5.0951979780960297</v>
      </c>
      <c r="D670" s="14">
        <v>5.7540000000000004</v>
      </c>
      <c r="E670" s="9">
        <f>+SUM(C670:D670)</f>
        <v>10.849197978096029</v>
      </c>
      <c r="F670" s="23">
        <v>2</v>
      </c>
      <c r="G670" s="24">
        <v>5</v>
      </c>
      <c r="H670" s="24">
        <v>5</v>
      </c>
      <c r="I670" s="18">
        <f>+E670+F670+G670+H670</f>
        <v>22.849197978096029</v>
      </c>
    </row>
    <row r="671" spans="1:9" x14ac:dyDescent="0.25">
      <c r="A671" s="17" t="s">
        <v>1474</v>
      </c>
      <c r="B671" s="10" t="s">
        <v>1475</v>
      </c>
      <c r="C671" s="11">
        <v>5.0951979780960297</v>
      </c>
      <c r="D671" s="11">
        <v>5.7540000000000004</v>
      </c>
      <c r="E671" s="9">
        <f>+SUM(C671:D671)</f>
        <v>10.849197978096029</v>
      </c>
      <c r="F671" s="21">
        <v>2</v>
      </c>
      <c r="G671" s="22">
        <v>0</v>
      </c>
      <c r="H671" s="22">
        <v>0</v>
      </c>
      <c r="I671" s="18">
        <f>+E671+F671+G671+H671</f>
        <v>12.849197978096029</v>
      </c>
    </row>
    <row r="672" spans="1:9" x14ac:dyDescent="0.25">
      <c r="A672" s="13" t="s">
        <v>669</v>
      </c>
      <c r="B672" s="13" t="s">
        <v>670</v>
      </c>
      <c r="C672" s="14">
        <v>7.5484414490311558</v>
      </c>
      <c r="D672" s="14">
        <v>3.2880000000000003</v>
      </c>
      <c r="E672" s="9">
        <f>+SUM(C672:D672)</f>
        <v>10.836441449031156</v>
      </c>
      <c r="F672" s="23">
        <v>1</v>
      </c>
      <c r="G672" s="24">
        <v>0</v>
      </c>
      <c r="H672" s="24">
        <v>5</v>
      </c>
      <c r="I672" s="18">
        <f>+E672+F672+G672+H672</f>
        <v>16.836441449031156</v>
      </c>
    </row>
    <row r="673" spans="1:9" x14ac:dyDescent="0.25">
      <c r="A673" s="13" t="s">
        <v>1619</v>
      </c>
      <c r="B673" s="13" t="s">
        <v>1620</v>
      </c>
      <c r="C673" s="14">
        <v>4.5290648694186935</v>
      </c>
      <c r="D673" s="14">
        <v>6.3020000000000005</v>
      </c>
      <c r="E673" s="9">
        <f>+SUM(C673:D673)</f>
        <v>10.831064869418693</v>
      </c>
      <c r="F673" s="23">
        <v>3.5</v>
      </c>
      <c r="G673" s="24">
        <v>5</v>
      </c>
      <c r="H673" s="24">
        <v>5</v>
      </c>
      <c r="I673" s="18">
        <f>+E673+F673+G673+H673</f>
        <v>24.331064869418693</v>
      </c>
    </row>
    <row r="674" spans="1:9" x14ac:dyDescent="0.25">
      <c r="A674" s="17" t="s">
        <v>1609</v>
      </c>
      <c r="B674" s="10" t="s">
        <v>1610</v>
      </c>
      <c r="C674" s="11">
        <v>4.5290648694186935</v>
      </c>
      <c r="D674" s="11">
        <v>6.3020000000000005</v>
      </c>
      <c r="E674" s="9">
        <f>+SUM(C674:D674)</f>
        <v>10.831064869418693</v>
      </c>
      <c r="F674" s="21">
        <v>1</v>
      </c>
      <c r="G674" s="22">
        <v>5</v>
      </c>
      <c r="H674" s="22">
        <v>2.5</v>
      </c>
      <c r="I674" s="18">
        <f>+E674+F674+G674+H674</f>
        <v>19.331064869418693</v>
      </c>
    </row>
    <row r="675" spans="1:9" x14ac:dyDescent="0.25">
      <c r="A675" s="13" t="s">
        <v>766</v>
      </c>
      <c r="B675" s="13" t="s">
        <v>767</v>
      </c>
      <c r="C675" s="14">
        <v>6.9823083403538195</v>
      </c>
      <c r="D675" s="14">
        <v>3.8360000000000003</v>
      </c>
      <c r="E675" s="9">
        <f>+SUM(C675:D675)</f>
        <v>10.81830834035382</v>
      </c>
      <c r="F675" s="23">
        <v>5</v>
      </c>
      <c r="G675" s="24">
        <v>5</v>
      </c>
      <c r="H675" s="24">
        <v>5</v>
      </c>
      <c r="I675" s="18">
        <f>+E675+F675+G675+H675</f>
        <v>25.81830834035382</v>
      </c>
    </row>
    <row r="676" spans="1:9" x14ac:dyDescent="0.25">
      <c r="A676" s="17" t="s">
        <v>1718</v>
      </c>
      <c r="B676" s="10" t="s">
        <v>1719</v>
      </c>
      <c r="C676" s="11">
        <v>6.42</v>
      </c>
      <c r="D676" s="11">
        <v>4.38</v>
      </c>
      <c r="E676" s="9">
        <f>+SUM(C676:D676)</f>
        <v>10.8</v>
      </c>
      <c r="F676" s="21">
        <v>10</v>
      </c>
      <c r="G676" s="22">
        <v>5</v>
      </c>
      <c r="H676" s="22">
        <v>5</v>
      </c>
      <c r="I676" s="18">
        <f>+E676+F676+G676+H676</f>
        <v>30.8</v>
      </c>
    </row>
    <row r="677" spans="1:9" x14ac:dyDescent="0.25">
      <c r="A677" s="13" t="s">
        <v>1822</v>
      </c>
      <c r="B677" s="13" t="s">
        <v>1823</v>
      </c>
      <c r="C677" s="14"/>
      <c r="D677" s="14"/>
      <c r="E677" s="9">
        <v>10.785500000000001</v>
      </c>
      <c r="F677" s="23">
        <v>0</v>
      </c>
      <c r="G677" s="24">
        <v>0</v>
      </c>
      <c r="H677" s="24">
        <v>0</v>
      </c>
      <c r="I677" s="18">
        <f>+E677+F677+G677+H677</f>
        <v>10.785500000000001</v>
      </c>
    </row>
    <row r="678" spans="1:9" x14ac:dyDescent="0.25">
      <c r="A678" s="13" t="s">
        <v>1971</v>
      </c>
      <c r="B678" s="13" t="s">
        <v>1972</v>
      </c>
      <c r="C678" s="14"/>
      <c r="D678" s="14"/>
      <c r="E678" s="9">
        <v>10.785500000000001</v>
      </c>
      <c r="F678" s="23">
        <v>1</v>
      </c>
      <c r="G678" s="24">
        <v>2.5</v>
      </c>
      <c r="H678" s="24">
        <v>0</v>
      </c>
      <c r="I678" s="18">
        <f>+E678+F678+G678+H678</f>
        <v>14.285500000000001</v>
      </c>
    </row>
    <row r="679" spans="1:9" x14ac:dyDescent="0.25">
      <c r="A679" s="17" t="s">
        <v>1967</v>
      </c>
      <c r="B679" s="10" t="s">
        <v>1968</v>
      </c>
      <c r="C679" s="11"/>
      <c r="D679" s="11"/>
      <c r="E679" s="9">
        <v>10.785500000000001</v>
      </c>
      <c r="F679" s="21">
        <v>1</v>
      </c>
      <c r="G679" s="22">
        <v>0</v>
      </c>
      <c r="H679" s="22">
        <v>0</v>
      </c>
      <c r="I679" s="18">
        <f>+E679+F679+G679+H679</f>
        <v>11.785500000000001</v>
      </c>
    </row>
    <row r="680" spans="1:9" x14ac:dyDescent="0.25">
      <c r="A680" s="13" t="s">
        <v>1393</v>
      </c>
      <c r="B680" s="13" t="s">
        <v>1394</v>
      </c>
      <c r="C680" s="14">
        <v>5.283909014321809</v>
      </c>
      <c r="D680" s="14">
        <v>5.48</v>
      </c>
      <c r="E680" s="9">
        <f>+SUM(C680:D680)</f>
        <v>10.763909014321809</v>
      </c>
      <c r="F680" s="23">
        <v>1</v>
      </c>
      <c r="G680" s="24">
        <v>5</v>
      </c>
      <c r="H680" s="24">
        <v>0</v>
      </c>
      <c r="I680" s="18">
        <f>+E680+F680+G680+H680</f>
        <v>16.763909014321811</v>
      </c>
    </row>
    <row r="681" spans="1:9" x14ac:dyDescent="0.25">
      <c r="A681" s="17" t="s">
        <v>1416</v>
      </c>
      <c r="B681" s="10" t="s">
        <v>1417</v>
      </c>
      <c r="C681" s="11">
        <v>5.283909014321809</v>
      </c>
      <c r="D681" s="11">
        <v>5.48</v>
      </c>
      <c r="E681" s="9">
        <f>+SUM(C681:D681)</f>
        <v>10.763909014321809</v>
      </c>
      <c r="F681" s="21">
        <v>1</v>
      </c>
      <c r="G681" s="22">
        <v>0</v>
      </c>
      <c r="H681" s="22">
        <v>5</v>
      </c>
      <c r="I681" s="18">
        <f>+E681+F681+G681+H681</f>
        <v>16.763909014321811</v>
      </c>
    </row>
    <row r="682" spans="1:9" x14ac:dyDescent="0.25">
      <c r="A682" s="17" t="s">
        <v>544</v>
      </c>
      <c r="B682" s="10" t="s">
        <v>545</v>
      </c>
      <c r="C682" s="11">
        <v>7.7371524852569342</v>
      </c>
      <c r="D682" s="11">
        <v>3.0140000000000002</v>
      </c>
      <c r="E682" s="9">
        <f>+SUM(C682:D682)</f>
        <v>10.751152485256934</v>
      </c>
      <c r="F682" s="21">
        <v>2</v>
      </c>
      <c r="G682" s="22">
        <v>5</v>
      </c>
      <c r="H682" s="22">
        <v>5</v>
      </c>
      <c r="I682" s="18">
        <f>+E682+F682+G682+H682</f>
        <v>22.751152485256934</v>
      </c>
    </row>
    <row r="683" spans="1:9" x14ac:dyDescent="0.25">
      <c r="A683" s="17" t="s">
        <v>574</v>
      </c>
      <c r="B683" s="10" t="s">
        <v>575</v>
      </c>
      <c r="C683" s="11">
        <v>7.7371524852569342</v>
      </c>
      <c r="D683" s="11">
        <v>3.0140000000000002</v>
      </c>
      <c r="E683" s="9">
        <f>+SUM(C683:D683)</f>
        <v>10.751152485256934</v>
      </c>
      <c r="F683" s="21">
        <v>1</v>
      </c>
      <c r="G683" s="22">
        <v>0</v>
      </c>
      <c r="H683" s="22">
        <v>0</v>
      </c>
      <c r="I683" s="18">
        <f>+E683+F683+G683+H683</f>
        <v>11.751152485256934</v>
      </c>
    </row>
    <row r="684" spans="1:9" x14ac:dyDescent="0.25">
      <c r="A684" s="13" t="s">
        <v>1553</v>
      </c>
      <c r="B684" s="13" t="s">
        <v>1554</v>
      </c>
      <c r="C684" s="14">
        <v>4.7177759056444728</v>
      </c>
      <c r="D684" s="14">
        <v>6.0280000000000005</v>
      </c>
      <c r="E684" s="9">
        <f>+SUM(C684:D684)</f>
        <v>10.745775905644473</v>
      </c>
      <c r="F684" s="23">
        <v>1</v>
      </c>
      <c r="G684" s="24">
        <v>2.5</v>
      </c>
      <c r="H684" s="24">
        <v>2.5</v>
      </c>
      <c r="I684" s="18">
        <f>+E684+F684+G684+H684</f>
        <v>16.745775905644471</v>
      </c>
    </row>
    <row r="685" spans="1:9" x14ac:dyDescent="0.25">
      <c r="A685" s="13" t="s">
        <v>973</v>
      </c>
      <c r="B685" s="13" t="s">
        <v>974</v>
      </c>
      <c r="C685" s="14">
        <v>6.6048862679022609</v>
      </c>
      <c r="D685" s="14">
        <v>4.1100000000000003</v>
      </c>
      <c r="E685" s="9">
        <f>+SUM(C685:D685)</f>
        <v>10.714886267902262</v>
      </c>
      <c r="F685" s="23">
        <v>1</v>
      </c>
      <c r="G685" s="24">
        <v>2.5</v>
      </c>
      <c r="H685" s="24">
        <v>5</v>
      </c>
      <c r="I685" s="18">
        <f>+E685+F685+G685+H685</f>
        <v>19.214886267902262</v>
      </c>
    </row>
    <row r="686" spans="1:9" x14ac:dyDescent="0.25">
      <c r="A686" s="17" t="s">
        <v>1824</v>
      </c>
      <c r="B686" s="10" t="s">
        <v>1825</v>
      </c>
      <c r="C686" s="11">
        <v>3.585509688289799</v>
      </c>
      <c r="D686" s="11">
        <v>7.1240000000000006</v>
      </c>
      <c r="E686" s="9">
        <f>+SUM(C686:D686)</f>
        <v>10.709509688289799</v>
      </c>
      <c r="F686" s="21">
        <v>8</v>
      </c>
      <c r="G686" s="22">
        <v>5</v>
      </c>
      <c r="H686" s="22">
        <v>5</v>
      </c>
      <c r="I686" s="18">
        <f>+E686+F686+G686+H686</f>
        <v>28.709509688289799</v>
      </c>
    </row>
    <row r="687" spans="1:9" x14ac:dyDescent="0.25">
      <c r="A687" s="13" t="s">
        <v>1110</v>
      </c>
      <c r="B687" s="13" t="s">
        <v>1111</v>
      </c>
      <c r="C687" s="14">
        <v>6.0387531592249246</v>
      </c>
      <c r="D687" s="14">
        <v>4.6580000000000004</v>
      </c>
      <c r="E687" s="9">
        <f>+SUM(C687:D687)</f>
        <v>10.696753159224926</v>
      </c>
      <c r="F687" s="23">
        <v>1</v>
      </c>
      <c r="G687" s="24">
        <v>2.5</v>
      </c>
      <c r="H687" s="24">
        <v>5</v>
      </c>
      <c r="I687" s="18">
        <f>+E687+F687+G687+H687</f>
        <v>19.196753159224926</v>
      </c>
    </row>
    <row r="688" spans="1:9" x14ac:dyDescent="0.25">
      <c r="A688" s="17" t="s">
        <v>1118</v>
      </c>
      <c r="B688" s="10" t="s">
        <v>1119</v>
      </c>
      <c r="C688" s="11">
        <v>6.0387531592249246</v>
      </c>
      <c r="D688" s="11">
        <v>4.6580000000000004</v>
      </c>
      <c r="E688" s="9">
        <f>+SUM(C688:D688)</f>
        <v>10.696753159224926</v>
      </c>
      <c r="F688" s="21">
        <v>2</v>
      </c>
      <c r="G688" s="22">
        <v>2.5</v>
      </c>
      <c r="H688" s="22">
        <v>2.5</v>
      </c>
      <c r="I688" s="18">
        <f>+E688+F688+G688+H688</f>
        <v>17.696753159224926</v>
      </c>
    </row>
    <row r="689" spans="1:9" x14ac:dyDescent="0.25">
      <c r="A689" s="17" t="s">
        <v>1066</v>
      </c>
      <c r="B689" s="10" t="s">
        <v>1067</v>
      </c>
      <c r="C689" s="11">
        <v>6.0387531592249246</v>
      </c>
      <c r="D689" s="11">
        <v>4.6580000000000004</v>
      </c>
      <c r="E689" s="9">
        <f>+SUM(C689:D689)</f>
        <v>10.696753159224926</v>
      </c>
      <c r="F689" s="21">
        <v>1</v>
      </c>
      <c r="G689" s="22">
        <v>2.5</v>
      </c>
      <c r="H689" s="22">
        <v>2.5</v>
      </c>
      <c r="I689" s="18">
        <f>+E689+F689+G689+H689</f>
        <v>16.696753159224926</v>
      </c>
    </row>
    <row r="690" spans="1:9" x14ac:dyDescent="0.25">
      <c r="A690" s="17" t="s">
        <v>1120</v>
      </c>
      <c r="B690" s="10" t="s">
        <v>1121</v>
      </c>
      <c r="C690" s="11">
        <v>6.0387531592249246</v>
      </c>
      <c r="D690" s="11">
        <v>4.6580000000000004</v>
      </c>
      <c r="E690" s="9">
        <f>+SUM(C690:D690)</f>
        <v>10.696753159224926</v>
      </c>
      <c r="F690" s="21">
        <v>2</v>
      </c>
      <c r="G690" s="22">
        <v>0</v>
      </c>
      <c r="H690" s="22">
        <v>2.5</v>
      </c>
      <c r="I690" s="18">
        <f>+E690+F690+G690+H690</f>
        <v>15.196753159224926</v>
      </c>
    </row>
    <row r="691" spans="1:9" x14ac:dyDescent="0.25">
      <c r="A691" s="17" t="s">
        <v>1070</v>
      </c>
      <c r="B691" s="10" t="s">
        <v>1071</v>
      </c>
      <c r="C691" s="11">
        <v>6.0387531592249246</v>
      </c>
      <c r="D691" s="11">
        <v>4.6580000000000004</v>
      </c>
      <c r="E691" s="9">
        <f>+SUM(C691:D691)</f>
        <v>10.696753159224926</v>
      </c>
      <c r="F691" s="21">
        <v>1</v>
      </c>
      <c r="G691" s="22">
        <v>0</v>
      </c>
      <c r="H691" s="22">
        <v>0</v>
      </c>
      <c r="I691" s="18">
        <f>+E691+F691+G691+H691</f>
        <v>11.696753159224926</v>
      </c>
    </row>
    <row r="692" spans="1:9" x14ac:dyDescent="0.25">
      <c r="A692" s="13" t="s">
        <v>1078</v>
      </c>
      <c r="B692" s="13" t="s">
        <v>1079</v>
      </c>
      <c r="C692" s="14">
        <v>6.0387531592249246</v>
      </c>
      <c r="D692" s="14">
        <v>4.6580000000000004</v>
      </c>
      <c r="E692" s="9">
        <f>+SUM(C692:D692)</f>
        <v>10.696753159224926</v>
      </c>
      <c r="F692" s="23">
        <v>1</v>
      </c>
      <c r="G692" s="24">
        <v>0</v>
      </c>
      <c r="H692" s="24">
        <v>0</v>
      </c>
      <c r="I692" s="18">
        <f>+E692+F692+G692+H692</f>
        <v>11.696753159224926</v>
      </c>
    </row>
    <row r="693" spans="1:9" x14ac:dyDescent="0.25">
      <c r="A693" s="17" t="s">
        <v>493</v>
      </c>
      <c r="B693" s="10" t="s">
        <v>494</v>
      </c>
      <c r="C693" s="11">
        <v>7.9258635214827136</v>
      </c>
      <c r="D693" s="11">
        <v>2.74</v>
      </c>
      <c r="E693" s="9">
        <f>+SUM(C693:D693)</f>
        <v>10.665863521482713</v>
      </c>
      <c r="F693" s="21">
        <v>1.3</v>
      </c>
      <c r="G693" s="22">
        <v>5</v>
      </c>
      <c r="H693" s="22">
        <v>5</v>
      </c>
      <c r="I693" s="18">
        <f>+E693+F693+G693+H693</f>
        <v>21.965863521482714</v>
      </c>
    </row>
    <row r="694" spans="1:9" x14ac:dyDescent="0.25">
      <c r="A694" s="13" t="s">
        <v>1537</v>
      </c>
      <c r="B694" s="13" t="s">
        <v>1538</v>
      </c>
      <c r="C694" s="14">
        <v>4.9064869418702513</v>
      </c>
      <c r="D694" s="14">
        <v>5.7540000000000004</v>
      </c>
      <c r="E694" s="9">
        <f>+SUM(C694:D694)</f>
        <v>10.660486941870252</v>
      </c>
      <c r="F694" s="23">
        <v>9</v>
      </c>
      <c r="G694" s="24">
        <v>5</v>
      </c>
      <c r="H694" s="24">
        <v>5</v>
      </c>
      <c r="I694" s="18">
        <f>+E694+F694+G694+H694</f>
        <v>29.660486941870253</v>
      </c>
    </row>
    <row r="695" spans="1:9" x14ac:dyDescent="0.25">
      <c r="A695" s="13" t="s">
        <v>1494</v>
      </c>
      <c r="B695" s="13" t="s">
        <v>1495</v>
      </c>
      <c r="C695" s="14">
        <v>4.9064869418702513</v>
      </c>
      <c r="D695" s="14">
        <v>5.7540000000000004</v>
      </c>
      <c r="E695" s="9">
        <f>+SUM(C695:D695)</f>
        <v>10.660486941870252</v>
      </c>
      <c r="F695" s="23">
        <v>3</v>
      </c>
      <c r="G695" s="24">
        <v>2.5</v>
      </c>
      <c r="H695" s="24">
        <v>5</v>
      </c>
      <c r="I695" s="18">
        <f>+E695+F695+G695+H695</f>
        <v>21.160486941870253</v>
      </c>
    </row>
    <row r="696" spans="1:9" x14ac:dyDescent="0.25">
      <c r="A696" s="13" t="s">
        <v>1490</v>
      </c>
      <c r="B696" s="13" t="s">
        <v>1491</v>
      </c>
      <c r="C696" s="14">
        <v>4.9064869418702513</v>
      </c>
      <c r="D696" s="14">
        <v>5.7540000000000004</v>
      </c>
      <c r="E696" s="9">
        <f>+SUM(C696:D696)</f>
        <v>10.660486941870252</v>
      </c>
      <c r="F696" s="23">
        <v>1</v>
      </c>
      <c r="G696" s="24">
        <v>2.5</v>
      </c>
      <c r="H696" s="24">
        <v>5</v>
      </c>
      <c r="I696" s="18">
        <f>+E696+F696+G696+H696</f>
        <v>19.160486941870253</v>
      </c>
    </row>
    <row r="697" spans="1:9" x14ac:dyDescent="0.25">
      <c r="A697" s="17" t="s">
        <v>1525</v>
      </c>
      <c r="B697" s="10" t="s">
        <v>1526</v>
      </c>
      <c r="C697" s="11">
        <v>4.9064869418702513</v>
      </c>
      <c r="D697" s="11">
        <v>5.75</v>
      </c>
      <c r="E697" s="9">
        <f>+SUM(C697:D697)</f>
        <v>10.656486941870252</v>
      </c>
      <c r="F697" s="21">
        <v>10</v>
      </c>
      <c r="G697" s="22">
        <v>5</v>
      </c>
      <c r="H697" s="22">
        <v>5</v>
      </c>
      <c r="I697" s="18">
        <f>+E697+F697+G697+H697</f>
        <v>30.656486941870252</v>
      </c>
    </row>
    <row r="698" spans="1:9" x14ac:dyDescent="0.25">
      <c r="A698" s="13" t="s">
        <v>2211</v>
      </c>
      <c r="B698" s="13" t="s">
        <v>2103</v>
      </c>
      <c r="C698" s="14">
        <v>1.8871103622577889</v>
      </c>
      <c r="D698" s="14">
        <v>8.7680000000000007</v>
      </c>
      <c r="E698" s="9">
        <f>+SUM(C698:D698)</f>
        <v>10.655110362257791</v>
      </c>
      <c r="F698" s="23">
        <v>1</v>
      </c>
      <c r="G698" s="24">
        <v>5</v>
      </c>
      <c r="H698" s="24">
        <v>0</v>
      </c>
      <c r="I698" s="18">
        <f>+E698+F698+G698+H698</f>
        <v>16.655110362257791</v>
      </c>
    </row>
    <row r="699" spans="1:9" x14ac:dyDescent="0.25">
      <c r="A699" s="13" t="s">
        <v>1634</v>
      </c>
      <c r="B699" s="13" t="s">
        <v>1635</v>
      </c>
      <c r="C699" s="14">
        <v>4.340353833192915</v>
      </c>
      <c r="D699" s="14">
        <v>6.3020000000000005</v>
      </c>
      <c r="E699" s="9">
        <f>+SUM(C699:D699)</f>
        <v>10.642353833192916</v>
      </c>
      <c r="F699" s="23">
        <v>8.5</v>
      </c>
      <c r="G699" s="24">
        <v>5</v>
      </c>
      <c r="H699" s="24">
        <v>5</v>
      </c>
      <c r="I699" s="18">
        <f>+E699+F699+G699+H699</f>
        <v>29.142353833192914</v>
      </c>
    </row>
    <row r="700" spans="1:9" x14ac:dyDescent="0.25">
      <c r="A700" s="17" t="s">
        <v>1641</v>
      </c>
      <c r="B700" s="10" t="s">
        <v>1642</v>
      </c>
      <c r="C700" s="11">
        <v>4.340353833192915</v>
      </c>
      <c r="D700" s="11">
        <v>6.3020000000000005</v>
      </c>
      <c r="E700" s="9">
        <f>+SUM(C700:D700)</f>
        <v>10.642353833192916</v>
      </c>
      <c r="F700" s="21">
        <v>1</v>
      </c>
      <c r="G700" s="22">
        <v>2.5</v>
      </c>
      <c r="H700" s="22">
        <v>0</v>
      </c>
      <c r="I700" s="18">
        <f>+E700+F700+G700+H700</f>
        <v>14.142353833192916</v>
      </c>
    </row>
    <row r="701" spans="1:9" x14ac:dyDescent="0.25">
      <c r="A701" s="17" t="s">
        <v>852</v>
      </c>
      <c r="B701" s="10" t="s">
        <v>853</v>
      </c>
      <c r="C701" s="11">
        <v>6.7935973041280402</v>
      </c>
      <c r="D701" s="11">
        <v>3.8360000000000003</v>
      </c>
      <c r="E701" s="9">
        <f>+SUM(C701:D701)</f>
        <v>10.62959730412804</v>
      </c>
      <c r="F701" s="21">
        <v>1</v>
      </c>
      <c r="G701" s="22">
        <v>5</v>
      </c>
      <c r="H701" s="22">
        <v>5</v>
      </c>
      <c r="I701" s="18">
        <f>+E701+F701+G701+H701</f>
        <v>21.62959730412804</v>
      </c>
    </row>
    <row r="702" spans="1:9" x14ac:dyDescent="0.25">
      <c r="A702" s="17" t="s">
        <v>846</v>
      </c>
      <c r="B702" s="10" t="s">
        <v>847</v>
      </c>
      <c r="C702" s="11">
        <v>6.7935973041280402</v>
      </c>
      <c r="D702" s="11">
        <v>3.8360000000000003</v>
      </c>
      <c r="E702" s="9">
        <f>+SUM(C702:D702)</f>
        <v>10.62959730412804</v>
      </c>
      <c r="F702" s="21">
        <v>1</v>
      </c>
      <c r="G702" s="22">
        <v>0</v>
      </c>
      <c r="H702" s="22">
        <v>5</v>
      </c>
      <c r="I702" s="18">
        <f>+E702+F702+G702+H702</f>
        <v>16.62959730412804</v>
      </c>
    </row>
    <row r="703" spans="1:9" x14ac:dyDescent="0.25">
      <c r="A703" s="17" t="s">
        <v>1776</v>
      </c>
      <c r="B703" s="10" t="s">
        <v>1777</v>
      </c>
      <c r="C703" s="11">
        <v>3.7742207245155779</v>
      </c>
      <c r="D703" s="11">
        <v>6.8500000000000005</v>
      </c>
      <c r="E703" s="9">
        <f>+SUM(C703:D703)</f>
        <v>10.624220724515578</v>
      </c>
      <c r="F703" s="21">
        <v>2</v>
      </c>
      <c r="G703" s="22">
        <v>0</v>
      </c>
      <c r="H703" s="22">
        <v>0</v>
      </c>
      <c r="I703" s="18">
        <f>+E703+F703+G703+H703</f>
        <v>12.624220724515578</v>
      </c>
    </row>
    <row r="704" spans="1:9" x14ac:dyDescent="0.25">
      <c r="A704" s="13" t="s">
        <v>1062</v>
      </c>
      <c r="B704" s="13" t="s">
        <v>1063</v>
      </c>
      <c r="C704" s="14">
        <v>6.227464195450704</v>
      </c>
      <c r="D704" s="14">
        <v>4.3840000000000003</v>
      </c>
      <c r="E704" s="9">
        <f>+SUM(C704:D704)</f>
        <v>10.611464195450704</v>
      </c>
      <c r="F704" s="23">
        <v>1</v>
      </c>
      <c r="G704" s="24">
        <v>0</v>
      </c>
      <c r="H704" s="24">
        <v>0</v>
      </c>
      <c r="I704" s="18">
        <f>+E704+F704+G704+H704</f>
        <v>11.611464195450704</v>
      </c>
    </row>
    <row r="705" spans="1:9" x14ac:dyDescent="0.25">
      <c r="A705" s="13" t="s">
        <v>1872</v>
      </c>
      <c r="B705" s="13" t="s">
        <v>1873</v>
      </c>
      <c r="C705" s="14">
        <v>3.2080876158382412</v>
      </c>
      <c r="D705" s="14">
        <v>7.3980000000000006</v>
      </c>
      <c r="E705" s="9">
        <f>+SUM(C705:D705)</f>
        <v>10.606087615838241</v>
      </c>
      <c r="F705" s="23">
        <v>5</v>
      </c>
      <c r="G705" s="24">
        <v>2.5</v>
      </c>
      <c r="H705" s="24">
        <v>5</v>
      </c>
      <c r="I705" s="18">
        <f>+E705+F705+G705+H705</f>
        <v>23.106087615838241</v>
      </c>
    </row>
    <row r="706" spans="1:9" x14ac:dyDescent="0.25">
      <c r="A706" s="13" t="s">
        <v>1300</v>
      </c>
      <c r="B706" s="13" t="s">
        <v>1301</v>
      </c>
      <c r="C706" s="14">
        <v>5.6613310867733668</v>
      </c>
      <c r="D706" s="14">
        <v>4.9320000000000004</v>
      </c>
      <c r="E706" s="9">
        <f>+SUM(C706:D706)</f>
        <v>10.593331086773368</v>
      </c>
      <c r="F706" s="23">
        <v>1</v>
      </c>
      <c r="G706" s="24">
        <v>5</v>
      </c>
      <c r="H706" s="24">
        <v>5</v>
      </c>
      <c r="I706" s="18">
        <f>+E706+F706+G706+H706</f>
        <v>21.593331086773368</v>
      </c>
    </row>
    <row r="707" spans="1:9" x14ac:dyDescent="0.25">
      <c r="A707" s="17" t="s">
        <v>1332</v>
      </c>
      <c r="B707" s="10" t="s">
        <v>1333</v>
      </c>
      <c r="C707" s="11">
        <v>5.6613310867733668</v>
      </c>
      <c r="D707" s="11">
        <v>4.9320000000000004</v>
      </c>
      <c r="E707" s="9">
        <f>+SUM(C707:D707)</f>
        <v>10.593331086773368</v>
      </c>
      <c r="F707" s="21">
        <v>1</v>
      </c>
      <c r="G707" s="22">
        <v>5</v>
      </c>
      <c r="H707" s="22">
        <v>5</v>
      </c>
      <c r="I707" s="18">
        <f>+E707+F707+G707+H707</f>
        <v>21.593331086773368</v>
      </c>
    </row>
    <row r="708" spans="1:9" x14ac:dyDescent="0.25">
      <c r="A708" s="13" t="s">
        <v>1251</v>
      </c>
      <c r="B708" s="13" t="s">
        <v>1252</v>
      </c>
      <c r="C708" s="14">
        <v>5.6613310867733668</v>
      </c>
      <c r="D708" s="14">
        <v>4.9320000000000004</v>
      </c>
      <c r="E708" s="9">
        <f>+SUM(C708:D708)</f>
        <v>10.593331086773368</v>
      </c>
      <c r="F708" s="23">
        <v>3.5</v>
      </c>
      <c r="G708" s="24">
        <v>2.5</v>
      </c>
      <c r="H708" s="24">
        <v>2.5</v>
      </c>
      <c r="I708" s="18">
        <f>+E708+F708+G708+H708</f>
        <v>19.093331086773368</v>
      </c>
    </row>
    <row r="709" spans="1:9" x14ac:dyDescent="0.25">
      <c r="A709" s="17" t="s">
        <v>678</v>
      </c>
      <c r="B709" s="10" t="s">
        <v>679</v>
      </c>
      <c r="C709" s="11">
        <v>7.5484414490311558</v>
      </c>
      <c r="D709" s="11">
        <v>3.0140000000000002</v>
      </c>
      <c r="E709" s="9">
        <f>+SUM(C709:D709)</f>
        <v>10.562441449031155</v>
      </c>
      <c r="F709" s="21">
        <v>1</v>
      </c>
      <c r="G709" s="22">
        <v>5</v>
      </c>
      <c r="H709" s="22">
        <v>5</v>
      </c>
      <c r="I709" s="18">
        <f>+E709+F709+G709+H709</f>
        <v>21.562441449031155</v>
      </c>
    </row>
    <row r="710" spans="1:9" x14ac:dyDescent="0.25">
      <c r="A710" s="13" t="s">
        <v>818</v>
      </c>
      <c r="B710" s="13" t="s">
        <v>819</v>
      </c>
      <c r="C710" s="14">
        <v>6.9823083403538195</v>
      </c>
      <c r="D710" s="14">
        <v>3.5620000000000003</v>
      </c>
      <c r="E710" s="9">
        <f>+SUM(C710:D710)</f>
        <v>10.544308340353819</v>
      </c>
      <c r="F710" s="23">
        <v>10</v>
      </c>
      <c r="G710" s="24">
        <v>2.5</v>
      </c>
      <c r="H710" s="24">
        <v>5</v>
      </c>
      <c r="I710" s="18">
        <f>+E710+F710+G710+H710</f>
        <v>28.044308340353819</v>
      </c>
    </row>
    <row r="711" spans="1:9" x14ac:dyDescent="0.25">
      <c r="A711" s="17" t="s">
        <v>1011</v>
      </c>
      <c r="B711" s="10" t="s">
        <v>1012</v>
      </c>
      <c r="C711" s="11">
        <v>6.4161752316764824</v>
      </c>
      <c r="D711" s="11">
        <v>4.1100000000000003</v>
      </c>
      <c r="E711" s="9">
        <f>+SUM(C711:D711)</f>
        <v>10.526175231676483</v>
      </c>
      <c r="F711" s="21">
        <v>7</v>
      </c>
      <c r="G711" s="22">
        <v>2.5</v>
      </c>
      <c r="H711" s="22">
        <v>5</v>
      </c>
      <c r="I711" s="18">
        <f>+E711+F711+G711+H711</f>
        <v>25.026175231676483</v>
      </c>
    </row>
    <row r="712" spans="1:9" x14ac:dyDescent="0.25">
      <c r="A712" s="17" t="s">
        <v>1216</v>
      </c>
      <c r="B712" s="10" t="s">
        <v>1217</v>
      </c>
      <c r="C712" s="11">
        <v>5.8500421229991462</v>
      </c>
      <c r="D712" s="11">
        <v>4.6580000000000004</v>
      </c>
      <c r="E712" s="9">
        <f>+SUM(C712:D712)</f>
        <v>10.508042122999147</v>
      </c>
      <c r="F712" s="21">
        <v>1</v>
      </c>
      <c r="G712" s="22">
        <v>0</v>
      </c>
      <c r="H712" s="22">
        <v>5</v>
      </c>
      <c r="I712" s="18">
        <f>+E712+F712+G712+H712</f>
        <v>16.508042122999147</v>
      </c>
    </row>
    <row r="713" spans="1:9" x14ac:dyDescent="0.25">
      <c r="A713" s="17" t="s">
        <v>1150</v>
      </c>
      <c r="B713" s="10" t="s">
        <v>1151</v>
      </c>
      <c r="C713" s="11">
        <v>5.8500421229991462</v>
      </c>
      <c r="D713" s="11">
        <v>4.6580000000000004</v>
      </c>
      <c r="E713" s="9">
        <f>+SUM(C713:D713)</f>
        <v>10.508042122999147</v>
      </c>
      <c r="F713" s="21">
        <v>1</v>
      </c>
      <c r="G713" s="22">
        <v>2.5</v>
      </c>
      <c r="H713" s="22">
        <v>0</v>
      </c>
      <c r="I713" s="18">
        <f>+E713+F713+G713+H713</f>
        <v>14.008042122999147</v>
      </c>
    </row>
    <row r="714" spans="1:9" x14ac:dyDescent="0.25">
      <c r="A714" s="17" t="s">
        <v>2014</v>
      </c>
      <c r="B714" s="10" t="s">
        <v>2015</v>
      </c>
      <c r="C714" s="11"/>
      <c r="D714" s="11"/>
      <c r="E714" s="9">
        <v>10.494</v>
      </c>
      <c r="F714" s="21">
        <v>0</v>
      </c>
      <c r="G714" s="22">
        <v>5</v>
      </c>
      <c r="H714" s="22">
        <v>5</v>
      </c>
      <c r="I714" s="18">
        <f>+E714+F714+G714+H714</f>
        <v>20.494</v>
      </c>
    </row>
    <row r="715" spans="1:9" x14ac:dyDescent="0.25">
      <c r="A715" s="13" t="s">
        <v>1740</v>
      </c>
      <c r="B715" s="13" t="s">
        <v>1741</v>
      </c>
      <c r="C715" s="14"/>
      <c r="D715" s="14"/>
      <c r="E715" s="9">
        <v>10.494</v>
      </c>
      <c r="F715" s="23">
        <v>1</v>
      </c>
      <c r="G715" s="24">
        <v>0</v>
      </c>
      <c r="H715" s="24">
        <v>0</v>
      </c>
      <c r="I715" s="18">
        <f>+E715+F715+G715+H715</f>
        <v>11.494</v>
      </c>
    </row>
    <row r="716" spans="1:9" x14ac:dyDescent="0.25">
      <c r="A716" s="13" t="s">
        <v>592</v>
      </c>
      <c r="B716" s="13" t="s">
        <v>593</v>
      </c>
      <c r="C716" s="14">
        <v>7.7371524852569342</v>
      </c>
      <c r="D716" s="14">
        <v>2.74</v>
      </c>
      <c r="E716" s="9">
        <f>+SUM(C716:D716)</f>
        <v>10.477152485256934</v>
      </c>
      <c r="F716" s="23">
        <v>1</v>
      </c>
      <c r="G716" s="24">
        <v>0</v>
      </c>
      <c r="H716" s="24">
        <v>5</v>
      </c>
      <c r="I716" s="18">
        <f>+E716+F716+G716+H716</f>
        <v>16.477152485256934</v>
      </c>
    </row>
    <row r="717" spans="1:9" x14ac:dyDescent="0.25">
      <c r="A717" s="13" t="s">
        <v>1584</v>
      </c>
      <c r="B717" s="13" t="s">
        <v>1585</v>
      </c>
      <c r="C717" s="14">
        <v>4.7177759056444728</v>
      </c>
      <c r="D717" s="14">
        <v>5.7540000000000004</v>
      </c>
      <c r="E717" s="9">
        <f>+SUM(C717:D717)</f>
        <v>10.471775905644474</v>
      </c>
      <c r="F717" s="23">
        <v>7.5</v>
      </c>
      <c r="G717" s="24">
        <v>5</v>
      </c>
      <c r="H717" s="24">
        <v>5</v>
      </c>
      <c r="I717" s="18">
        <f>+E717+F717+G717+H717</f>
        <v>27.971775905644474</v>
      </c>
    </row>
    <row r="718" spans="1:9" x14ac:dyDescent="0.25">
      <c r="A718" s="17" t="s">
        <v>742</v>
      </c>
      <c r="B718" s="10" t="s">
        <v>743</v>
      </c>
      <c r="C718" s="11">
        <v>7.171019376579598</v>
      </c>
      <c r="D718" s="11">
        <v>3.2880000000000003</v>
      </c>
      <c r="E718" s="9">
        <f>+SUM(C718:D718)</f>
        <v>10.459019376579597</v>
      </c>
      <c r="F718" s="21">
        <v>1</v>
      </c>
      <c r="G718" s="22">
        <v>0</v>
      </c>
      <c r="H718" s="22">
        <v>0</v>
      </c>
      <c r="I718" s="18">
        <f>+E718+F718+G718+H718</f>
        <v>11.459019376579597</v>
      </c>
    </row>
    <row r="719" spans="1:9" x14ac:dyDescent="0.25">
      <c r="A719" s="17" t="s">
        <v>1673</v>
      </c>
      <c r="B719" s="10" t="s">
        <v>1674</v>
      </c>
      <c r="C719" s="11">
        <v>4.1516427969671357</v>
      </c>
      <c r="D719" s="11">
        <v>6.3020000000000005</v>
      </c>
      <c r="E719" s="9">
        <f>+SUM(C719:D719)</f>
        <v>10.453642796967136</v>
      </c>
      <c r="F719" s="21">
        <v>1</v>
      </c>
      <c r="G719" s="22">
        <v>5</v>
      </c>
      <c r="H719" s="22">
        <v>5</v>
      </c>
      <c r="I719" s="18">
        <f>+E719+F719+G719+H719</f>
        <v>21.453642796967138</v>
      </c>
    </row>
    <row r="720" spans="1:9" x14ac:dyDescent="0.25">
      <c r="A720" s="13" t="s">
        <v>1830</v>
      </c>
      <c r="B720" s="13" t="s">
        <v>1831</v>
      </c>
      <c r="C720" s="14">
        <v>3.585509688289799</v>
      </c>
      <c r="D720" s="14">
        <v>6.8500000000000005</v>
      </c>
      <c r="E720" s="9">
        <f>+SUM(C720:D720)</f>
        <v>10.4355096882898</v>
      </c>
      <c r="F720" s="23">
        <v>2</v>
      </c>
      <c r="G720" s="24">
        <v>5</v>
      </c>
      <c r="H720" s="24">
        <v>5</v>
      </c>
      <c r="I720" s="18">
        <f>+E720+F720+G720+H720</f>
        <v>22.435509688289798</v>
      </c>
    </row>
    <row r="721" spans="1:9" x14ac:dyDescent="0.25">
      <c r="A721" s="17" t="s">
        <v>1366</v>
      </c>
      <c r="B721" s="10" t="s">
        <v>1367</v>
      </c>
      <c r="C721" s="11">
        <v>5.4726200505475875</v>
      </c>
      <c r="D721" s="11">
        <v>4.9320000000000004</v>
      </c>
      <c r="E721" s="9">
        <f>+SUM(C721:D721)</f>
        <v>10.404620050547589</v>
      </c>
      <c r="F721" s="21">
        <v>1</v>
      </c>
      <c r="G721" s="22">
        <v>5</v>
      </c>
      <c r="H721" s="22">
        <v>5</v>
      </c>
      <c r="I721" s="18">
        <f>+E721+F721+G721+H721</f>
        <v>21.404620050547589</v>
      </c>
    </row>
    <row r="722" spans="1:9" x14ac:dyDescent="0.25">
      <c r="A722" s="13" t="s">
        <v>1356</v>
      </c>
      <c r="B722" s="13" t="s">
        <v>1357</v>
      </c>
      <c r="C722" s="14">
        <v>5.4726200505475875</v>
      </c>
      <c r="D722" s="14">
        <v>4.9320000000000004</v>
      </c>
      <c r="E722" s="9">
        <f>+SUM(C722:D722)</f>
        <v>10.404620050547589</v>
      </c>
      <c r="F722" s="23">
        <v>1</v>
      </c>
      <c r="G722" s="24">
        <v>2.5</v>
      </c>
      <c r="H722" s="24">
        <v>0</v>
      </c>
      <c r="I722" s="18">
        <f>+E722+F722+G722+H722</f>
        <v>13.904620050547589</v>
      </c>
    </row>
    <row r="723" spans="1:9" x14ac:dyDescent="0.25">
      <c r="A723" s="13" t="s">
        <v>1370</v>
      </c>
      <c r="B723" s="13" t="s">
        <v>1371</v>
      </c>
      <c r="C723" s="14">
        <v>5.4726200505475875</v>
      </c>
      <c r="D723" s="14">
        <v>4.9320000000000004</v>
      </c>
      <c r="E723" s="9">
        <f>+SUM(C723:D723)</f>
        <v>10.404620050547589</v>
      </c>
      <c r="F723" s="23">
        <v>1</v>
      </c>
      <c r="G723" s="24">
        <v>0</v>
      </c>
      <c r="H723" s="24">
        <v>0</v>
      </c>
      <c r="I723" s="18">
        <f>+E723+F723+G723+H723</f>
        <v>11.404620050547589</v>
      </c>
    </row>
    <row r="724" spans="1:9" x14ac:dyDescent="0.25">
      <c r="A724" s="17" t="s">
        <v>515</v>
      </c>
      <c r="B724" s="10" t="s">
        <v>516</v>
      </c>
      <c r="C724" s="11">
        <v>7.9258635214827136</v>
      </c>
      <c r="D724" s="11">
        <v>2.4660000000000002</v>
      </c>
      <c r="E724" s="9">
        <f>+SUM(C724:D724)</f>
        <v>10.391863521482714</v>
      </c>
      <c r="F724" s="21">
        <v>1</v>
      </c>
      <c r="G724" s="22">
        <v>5</v>
      </c>
      <c r="H724" s="22">
        <v>0</v>
      </c>
      <c r="I724" s="18">
        <f>+E724+F724+G724+H724</f>
        <v>16.391863521482712</v>
      </c>
    </row>
    <row r="725" spans="1:9" x14ac:dyDescent="0.25">
      <c r="A725" s="13" t="s">
        <v>532</v>
      </c>
      <c r="B725" s="13" t="s">
        <v>533</v>
      </c>
      <c r="C725" s="14">
        <v>7.9258635214827136</v>
      </c>
      <c r="D725" s="14">
        <v>2.4660000000000002</v>
      </c>
      <c r="E725" s="9">
        <f>+SUM(C725:D725)</f>
        <v>10.391863521482714</v>
      </c>
      <c r="F725" s="23">
        <v>1</v>
      </c>
      <c r="G725" s="24">
        <v>2.5</v>
      </c>
      <c r="H725" s="24">
        <v>0</v>
      </c>
      <c r="I725" s="18">
        <f>+E725+F725+G725+H725</f>
        <v>13.891863521482714</v>
      </c>
    </row>
    <row r="726" spans="1:9" x14ac:dyDescent="0.25">
      <c r="A726" s="13" t="s">
        <v>1645</v>
      </c>
      <c r="B726" s="13" t="s">
        <v>1646</v>
      </c>
      <c r="C726" s="14">
        <v>4.340353833192915</v>
      </c>
      <c r="D726" s="14">
        <v>6.0280000000000005</v>
      </c>
      <c r="E726" s="9">
        <f>+SUM(C726:D726)</f>
        <v>10.368353833192916</v>
      </c>
      <c r="F726" s="23">
        <v>1</v>
      </c>
      <c r="G726" s="24">
        <v>0</v>
      </c>
      <c r="H726" s="24">
        <v>5</v>
      </c>
      <c r="I726" s="18">
        <f>+E726+F726+G726+H726</f>
        <v>16.368353833192916</v>
      </c>
    </row>
    <row r="727" spans="1:9" x14ac:dyDescent="0.25">
      <c r="A727" s="13" t="s">
        <v>1043</v>
      </c>
      <c r="B727" s="13" t="s">
        <v>1044</v>
      </c>
      <c r="C727" s="14">
        <v>6.227464195450704</v>
      </c>
      <c r="D727" s="14">
        <v>4.1100000000000003</v>
      </c>
      <c r="E727" s="9">
        <f>+SUM(C727:D727)</f>
        <v>10.337464195450703</v>
      </c>
      <c r="F727" s="23">
        <v>1</v>
      </c>
      <c r="G727" s="24">
        <v>2.5</v>
      </c>
      <c r="H727" s="24">
        <v>5</v>
      </c>
      <c r="I727" s="18">
        <f>+E727+F727+G727+H727</f>
        <v>18.837464195450703</v>
      </c>
    </row>
    <row r="728" spans="1:9" x14ac:dyDescent="0.25">
      <c r="A728" s="13" t="s">
        <v>1869</v>
      </c>
      <c r="B728" s="13" t="s">
        <v>777</v>
      </c>
      <c r="C728" s="14">
        <v>3.2080876158382412</v>
      </c>
      <c r="D728" s="14">
        <v>7.1240000000000006</v>
      </c>
      <c r="E728" s="9">
        <f>+SUM(C728:D728)</f>
        <v>10.332087615838242</v>
      </c>
      <c r="F728" s="23">
        <v>1.5</v>
      </c>
      <c r="G728" s="24">
        <v>5</v>
      </c>
      <c r="H728" s="24">
        <v>5</v>
      </c>
      <c r="I728" s="18">
        <f>+E728+F728+G728+H728</f>
        <v>21.83208761583824</v>
      </c>
    </row>
    <row r="729" spans="1:9" x14ac:dyDescent="0.25">
      <c r="A729" s="13" t="s">
        <v>1297</v>
      </c>
      <c r="B729" s="13" t="s">
        <v>309</v>
      </c>
      <c r="C729" s="14">
        <v>5.6613310867733668</v>
      </c>
      <c r="D729" s="14">
        <f>3.288+1.37</f>
        <v>4.6579999999999995</v>
      </c>
      <c r="E729" s="9">
        <f>+SUM(C729:D729)</f>
        <v>10.319331086773367</v>
      </c>
      <c r="F729" s="23">
        <v>2.25</v>
      </c>
      <c r="G729" s="24">
        <v>5</v>
      </c>
      <c r="H729" s="24">
        <v>5</v>
      </c>
      <c r="I729" s="18">
        <f>+E729+F729+G729+H729</f>
        <v>22.569331086773367</v>
      </c>
    </row>
    <row r="730" spans="1:9" x14ac:dyDescent="0.25">
      <c r="A730" s="17" t="s">
        <v>1322</v>
      </c>
      <c r="B730" s="10" t="s">
        <v>1323</v>
      </c>
      <c r="C730" s="11">
        <v>5.6613310867733668</v>
      </c>
      <c r="D730" s="11">
        <v>4.6580000000000004</v>
      </c>
      <c r="E730" s="9">
        <f>+SUM(C730:D730)</f>
        <v>10.319331086773367</v>
      </c>
      <c r="F730" s="21">
        <v>2</v>
      </c>
      <c r="G730" s="22">
        <v>5</v>
      </c>
      <c r="H730" s="22">
        <v>5</v>
      </c>
      <c r="I730" s="18">
        <f>+E730+F730+G730+H730</f>
        <v>22.319331086773367</v>
      </c>
    </row>
    <row r="731" spans="1:9" x14ac:dyDescent="0.25">
      <c r="A731" s="13" t="s">
        <v>1310</v>
      </c>
      <c r="B731" s="13" t="s">
        <v>1311</v>
      </c>
      <c r="C731" s="14">
        <v>5.6613310867733668</v>
      </c>
      <c r="D731" s="14">
        <v>4.6580000000000004</v>
      </c>
      <c r="E731" s="9">
        <f>+SUM(C731:D731)</f>
        <v>10.319331086773367</v>
      </c>
      <c r="F731" s="23">
        <v>1</v>
      </c>
      <c r="G731" s="24">
        <v>5</v>
      </c>
      <c r="H731" s="24">
        <v>5</v>
      </c>
      <c r="I731" s="18">
        <f>+E731+F731+G731+H731</f>
        <v>21.319331086773367</v>
      </c>
    </row>
    <row r="732" spans="1:9" x14ac:dyDescent="0.25">
      <c r="A732" s="17" t="s">
        <v>1326</v>
      </c>
      <c r="B732" s="10" t="s">
        <v>1327</v>
      </c>
      <c r="C732" s="11">
        <v>5.6613310867733668</v>
      </c>
      <c r="D732" s="11">
        <v>4.6580000000000004</v>
      </c>
      <c r="E732" s="9">
        <f>+SUM(C732:D732)</f>
        <v>10.319331086773367</v>
      </c>
      <c r="F732" s="21">
        <v>1</v>
      </c>
      <c r="G732" s="22">
        <v>5</v>
      </c>
      <c r="H732" s="22">
        <v>5</v>
      </c>
      <c r="I732" s="18">
        <f>+E732+F732+G732+H732</f>
        <v>21.319331086773367</v>
      </c>
    </row>
    <row r="733" spans="1:9" x14ac:dyDescent="0.25">
      <c r="A733" s="17" t="s">
        <v>1257</v>
      </c>
      <c r="B733" s="10" t="s">
        <v>1258</v>
      </c>
      <c r="C733" s="11">
        <v>5.6613310867733668</v>
      </c>
      <c r="D733" s="11">
        <v>4.6580000000000004</v>
      </c>
      <c r="E733" s="9">
        <f>+SUM(C733:D733)</f>
        <v>10.319331086773367</v>
      </c>
      <c r="F733" s="21">
        <v>1</v>
      </c>
      <c r="G733" s="22">
        <v>0</v>
      </c>
      <c r="H733" s="22">
        <v>0</v>
      </c>
      <c r="I733" s="18">
        <f>+E733+F733+G733+H733</f>
        <v>11.319331086773367</v>
      </c>
    </row>
    <row r="734" spans="1:9" x14ac:dyDescent="0.25">
      <c r="A734" s="17" t="s">
        <v>1450</v>
      </c>
      <c r="B734" s="10" t="s">
        <v>1451</v>
      </c>
      <c r="C734" s="11">
        <v>5.0951979780960297</v>
      </c>
      <c r="D734" s="11">
        <v>5.2060000000000004</v>
      </c>
      <c r="E734" s="9">
        <f>+SUM(C734:D734)</f>
        <v>10.301197978096031</v>
      </c>
      <c r="F734" s="21">
        <v>2</v>
      </c>
      <c r="G734" s="22">
        <v>2.5</v>
      </c>
      <c r="H734" s="22">
        <v>2.5</v>
      </c>
      <c r="I734" s="18">
        <f>+E734+F734+G734+H734</f>
        <v>17.301197978096031</v>
      </c>
    </row>
    <row r="735" spans="1:9" x14ac:dyDescent="0.25">
      <c r="A735" s="13" t="s">
        <v>712</v>
      </c>
      <c r="B735" s="13" t="s">
        <v>713</v>
      </c>
      <c r="C735" s="14">
        <v>7.5484414490311558</v>
      </c>
      <c r="D735" s="14">
        <v>2.74</v>
      </c>
      <c r="E735" s="9">
        <f>+SUM(C735:D735)</f>
        <v>10.288441449031156</v>
      </c>
      <c r="F735" s="23">
        <v>2</v>
      </c>
      <c r="G735" s="24">
        <v>0</v>
      </c>
      <c r="H735" s="24">
        <v>5</v>
      </c>
      <c r="I735" s="18">
        <f>+E735+F735+G735+H735</f>
        <v>17.288441449031154</v>
      </c>
    </row>
    <row r="736" spans="1:9" x14ac:dyDescent="0.25">
      <c r="A736" s="17" t="s">
        <v>673</v>
      </c>
      <c r="B736" s="10" t="s">
        <v>674</v>
      </c>
      <c r="C736" s="11">
        <v>7.5484414490311558</v>
      </c>
      <c r="D736" s="11">
        <v>2.74</v>
      </c>
      <c r="E736" s="9">
        <f>+SUM(C736:D736)</f>
        <v>10.288441449031156</v>
      </c>
      <c r="F736" s="21">
        <v>1</v>
      </c>
      <c r="G736" s="22">
        <v>2.5</v>
      </c>
      <c r="H736" s="22">
        <v>0</v>
      </c>
      <c r="I736" s="18">
        <f>+E736+F736+G736+H736</f>
        <v>13.788441449031156</v>
      </c>
    </row>
    <row r="737" spans="1:9" x14ac:dyDescent="0.25">
      <c r="A737" s="13" t="s">
        <v>708</v>
      </c>
      <c r="B737" s="13" t="s">
        <v>709</v>
      </c>
      <c r="C737" s="14">
        <v>7.5484414490311558</v>
      </c>
      <c r="D737" s="14">
        <v>2.74</v>
      </c>
      <c r="E737" s="9">
        <f>+SUM(C737:D737)</f>
        <v>10.288441449031156</v>
      </c>
      <c r="F737" s="23">
        <v>1</v>
      </c>
      <c r="G737" s="24">
        <v>0</v>
      </c>
      <c r="H737" s="24">
        <v>0</v>
      </c>
      <c r="I737" s="18">
        <f>+E737+F737+G737+H737</f>
        <v>11.288441449031156</v>
      </c>
    </row>
    <row r="738" spans="1:9" x14ac:dyDescent="0.25">
      <c r="A738" s="13" t="s">
        <v>806</v>
      </c>
      <c r="B738" s="13" t="s">
        <v>807</v>
      </c>
      <c r="C738" s="14">
        <v>6.9823083403538195</v>
      </c>
      <c r="D738" s="14">
        <v>3.2880000000000003</v>
      </c>
      <c r="E738" s="9">
        <f>+SUM(C738:D738)</f>
        <v>10.27030834035382</v>
      </c>
      <c r="F738" s="23">
        <v>2.5</v>
      </c>
      <c r="G738" s="24">
        <v>5</v>
      </c>
      <c r="H738" s="24">
        <v>2.5</v>
      </c>
      <c r="I738" s="18">
        <f>+E738+F738+G738+H738</f>
        <v>20.270308340353822</v>
      </c>
    </row>
    <row r="739" spans="1:9" x14ac:dyDescent="0.25">
      <c r="A739" s="13" t="s">
        <v>987</v>
      </c>
      <c r="B739" s="13" t="s">
        <v>988</v>
      </c>
      <c r="C739" s="14">
        <v>6.4161752316764824</v>
      </c>
      <c r="D739" s="14">
        <f>2.466+1.37</f>
        <v>3.8360000000000003</v>
      </c>
      <c r="E739" s="9">
        <f>+SUM(C739:D739)</f>
        <v>10.252175231676482</v>
      </c>
      <c r="F739" s="23">
        <v>2</v>
      </c>
      <c r="G739" s="24">
        <v>5</v>
      </c>
      <c r="H739" s="24">
        <v>5</v>
      </c>
      <c r="I739" s="18">
        <f>+E739+F739+G739+H739</f>
        <v>22.252175231676482</v>
      </c>
    </row>
    <row r="740" spans="1:9" x14ac:dyDescent="0.25">
      <c r="A740" s="13" t="s">
        <v>1224</v>
      </c>
      <c r="B740" s="13" t="s">
        <v>1225</v>
      </c>
      <c r="C740" s="14">
        <v>5.8500421229991462</v>
      </c>
      <c r="D740" s="14">
        <v>4.3840000000000003</v>
      </c>
      <c r="E740" s="9">
        <f>+SUM(C740:D740)</f>
        <v>10.234042122999146</v>
      </c>
      <c r="F740" s="23">
        <v>3.5</v>
      </c>
      <c r="G740" s="24">
        <v>5</v>
      </c>
      <c r="H740" s="24">
        <v>5</v>
      </c>
      <c r="I740" s="18">
        <f>+E740+F740+G740+H740</f>
        <v>23.734042122999146</v>
      </c>
    </row>
    <row r="741" spans="1:9" x14ac:dyDescent="0.25">
      <c r="A741" s="17" t="s">
        <v>1158</v>
      </c>
      <c r="B741" s="10" t="s">
        <v>1159</v>
      </c>
      <c r="C741" s="11">
        <v>5.8500421229991462</v>
      </c>
      <c r="D741" s="11">
        <v>4.3840000000000003</v>
      </c>
      <c r="E741" s="9">
        <f>+SUM(C741:D741)</f>
        <v>10.234042122999146</v>
      </c>
      <c r="F741" s="21">
        <v>1</v>
      </c>
      <c r="G741" s="22">
        <v>5</v>
      </c>
      <c r="H741" s="22">
        <v>5</v>
      </c>
      <c r="I741" s="18">
        <f>+E741+F741+G741+H741</f>
        <v>21.234042122999146</v>
      </c>
    </row>
    <row r="742" spans="1:9" x14ac:dyDescent="0.25">
      <c r="A742" s="13" t="s">
        <v>1160</v>
      </c>
      <c r="B742" s="13" t="s">
        <v>1161</v>
      </c>
      <c r="C742" s="14">
        <v>5.8500421229991462</v>
      </c>
      <c r="D742" s="14">
        <v>4.3840000000000003</v>
      </c>
      <c r="E742" s="9">
        <f>+SUM(C742:D742)</f>
        <v>10.234042122999146</v>
      </c>
      <c r="F742" s="23">
        <v>1</v>
      </c>
      <c r="G742" s="24">
        <v>2.5</v>
      </c>
      <c r="H742" s="24">
        <v>0</v>
      </c>
      <c r="I742" s="18">
        <f>+E742+F742+G742+H742</f>
        <v>13.734042122999146</v>
      </c>
    </row>
    <row r="743" spans="1:9" x14ac:dyDescent="0.25">
      <c r="A743" s="17" t="s">
        <v>1154</v>
      </c>
      <c r="B743" s="10" t="s">
        <v>1155</v>
      </c>
      <c r="C743" s="11">
        <v>5.8500421229991462</v>
      </c>
      <c r="D743" s="11">
        <v>4.3840000000000003</v>
      </c>
      <c r="E743" s="9">
        <f>+SUM(C743:D743)</f>
        <v>10.234042122999146</v>
      </c>
      <c r="F743" s="21">
        <v>1</v>
      </c>
      <c r="G743" s="22">
        <v>0</v>
      </c>
      <c r="H743" s="22">
        <v>2.5</v>
      </c>
      <c r="I743" s="18">
        <f>+E743+F743+G743+H743</f>
        <v>13.734042122999146</v>
      </c>
    </row>
    <row r="744" spans="1:9" x14ac:dyDescent="0.25">
      <c r="A744" s="17" t="s">
        <v>1198</v>
      </c>
      <c r="B744" s="10" t="s">
        <v>1199</v>
      </c>
      <c r="C744" s="11">
        <v>5.8500421229991462</v>
      </c>
      <c r="D744" s="11">
        <v>4.3840000000000003</v>
      </c>
      <c r="E744" s="9">
        <f>+SUM(C744:D744)</f>
        <v>10.234042122999146</v>
      </c>
      <c r="F744" s="21">
        <v>1</v>
      </c>
      <c r="G744" s="22">
        <v>0</v>
      </c>
      <c r="H744" s="22">
        <v>0</v>
      </c>
      <c r="I744" s="18">
        <f>+E744+F744+G744+H744</f>
        <v>11.234042122999146</v>
      </c>
    </row>
    <row r="745" spans="1:9" x14ac:dyDescent="0.25">
      <c r="A745" s="13" t="s">
        <v>1148</v>
      </c>
      <c r="B745" s="13" t="s">
        <v>1149</v>
      </c>
      <c r="C745" s="14">
        <v>5.8500421229991462</v>
      </c>
      <c r="D745" s="14">
        <v>4.3840000000000003</v>
      </c>
      <c r="E745" s="9">
        <f>+SUM(C745:D745)</f>
        <v>10.234042122999146</v>
      </c>
      <c r="F745" s="23">
        <v>1</v>
      </c>
      <c r="G745" s="24">
        <v>0</v>
      </c>
      <c r="H745" s="24">
        <v>0</v>
      </c>
      <c r="I745" s="18">
        <f>+E745+F745+G745+H745</f>
        <v>11.234042122999146</v>
      </c>
    </row>
    <row r="746" spans="1:9" x14ac:dyDescent="0.25">
      <c r="A746" s="17" t="s">
        <v>1396</v>
      </c>
      <c r="B746" s="10" t="s">
        <v>1397</v>
      </c>
      <c r="C746" s="11">
        <v>5.283909014321809</v>
      </c>
      <c r="D746" s="11">
        <v>4.9320000000000004</v>
      </c>
      <c r="E746" s="9">
        <f>+SUM(C746:D746)</f>
        <v>10.215909014321809</v>
      </c>
      <c r="F746" s="21">
        <v>1.5</v>
      </c>
      <c r="G746" s="22">
        <v>5</v>
      </c>
      <c r="H746" s="22">
        <v>5</v>
      </c>
      <c r="I746" s="18">
        <f>+E746+F746+G746+H746</f>
        <v>21.715909014321809</v>
      </c>
    </row>
    <row r="747" spans="1:9" x14ac:dyDescent="0.25">
      <c r="A747" s="17" t="s">
        <v>1385</v>
      </c>
      <c r="B747" s="10" t="s">
        <v>1386</v>
      </c>
      <c r="C747" s="11">
        <v>5.283909014321809</v>
      </c>
      <c r="D747" s="11">
        <v>4.9320000000000004</v>
      </c>
      <c r="E747" s="9">
        <f>+SUM(C747:D747)</f>
        <v>10.215909014321809</v>
      </c>
      <c r="F747" s="21">
        <v>1</v>
      </c>
      <c r="G747" s="22">
        <v>0</v>
      </c>
      <c r="H747" s="22">
        <v>0</v>
      </c>
      <c r="I747" s="18">
        <f>+E747+F747+G747+H747</f>
        <v>11.215909014321809</v>
      </c>
    </row>
    <row r="748" spans="1:9" x14ac:dyDescent="0.25">
      <c r="A748" s="17" t="s">
        <v>2022</v>
      </c>
      <c r="B748" s="10" t="s">
        <v>2023</v>
      </c>
      <c r="C748" s="11"/>
      <c r="D748" s="11"/>
      <c r="E748" s="9">
        <v>10.202500000000001</v>
      </c>
      <c r="F748" s="21">
        <v>10</v>
      </c>
      <c r="G748" s="22">
        <v>2.5</v>
      </c>
      <c r="H748" s="22">
        <v>5</v>
      </c>
      <c r="I748" s="18">
        <f>+E748+F748+G748+H748</f>
        <v>27.702500000000001</v>
      </c>
    </row>
    <row r="749" spans="1:9" x14ac:dyDescent="0.25">
      <c r="A749" s="17" t="s">
        <v>2122</v>
      </c>
      <c r="B749" s="10" t="s">
        <v>2123</v>
      </c>
      <c r="C749" s="11"/>
      <c r="D749" s="11"/>
      <c r="E749" s="9">
        <v>10.202500000000001</v>
      </c>
      <c r="F749" s="21">
        <v>1</v>
      </c>
      <c r="G749" s="22">
        <v>2.5</v>
      </c>
      <c r="H749" s="22">
        <v>0</v>
      </c>
      <c r="I749" s="18">
        <f>+E749+F749+G749+H749</f>
        <v>13.702500000000001</v>
      </c>
    </row>
    <row r="750" spans="1:9" x14ac:dyDescent="0.25">
      <c r="A750" s="17" t="s">
        <v>1586</v>
      </c>
      <c r="B750" s="10" t="s">
        <v>1587</v>
      </c>
      <c r="C750" s="11">
        <v>4.7177759056444728</v>
      </c>
      <c r="D750" s="11">
        <v>5.48</v>
      </c>
      <c r="E750" s="9">
        <f>+SUM(C750:D750)</f>
        <v>10.197775905644473</v>
      </c>
      <c r="F750" s="21">
        <v>2</v>
      </c>
      <c r="G750" s="22">
        <v>2.5</v>
      </c>
      <c r="H750" s="22">
        <v>5</v>
      </c>
      <c r="I750" s="18">
        <f>+E750+F750+G750+H750</f>
        <v>19.697775905644473</v>
      </c>
    </row>
    <row r="751" spans="1:9" x14ac:dyDescent="0.25">
      <c r="A751" s="13" t="s">
        <v>1600</v>
      </c>
      <c r="B751" s="13" t="s">
        <v>1601</v>
      </c>
      <c r="C751" s="14">
        <v>4.7177759056444728</v>
      </c>
      <c r="D751" s="14">
        <v>5.48</v>
      </c>
      <c r="E751" s="9">
        <f>+SUM(C751:D751)</f>
        <v>10.197775905644473</v>
      </c>
      <c r="F751" s="23">
        <v>1</v>
      </c>
      <c r="G751" s="24">
        <v>0</v>
      </c>
      <c r="H751" s="24">
        <v>0</v>
      </c>
      <c r="I751" s="18">
        <f>+E751+F751+G751+H751</f>
        <v>11.197775905644473</v>
      </c>
    </row>
    <row r="752" spans="1:9" x14ac:dyDescent="0.25">
      <c r="A752" s="13" t="s">
        <v>1910</v>
      </c>
      <c r="B752" s="13" t="s">
        <v>1234</v>
      </c>
      <c r="C752" s="14">
        <v>3.0193765796124623</v>
      </c>
      <c r="D752" s="14">
        <v>7.1240000000000006</v>
      </c>
      <c r="E752" s="9">
        <f>+SUM(C752:D752)</f>
        <v>10.143376579612463</v>
      </c>
      <c r="F752" s="23">
        <v>1.5</v>
      </c>
      <c r="G752" s="24">
        <v>5</v>
      </c>
      <c r="H752" s="24">
        <v>5</v>
      </c>
      <c r="I752" s="18">
        <f>+E752+F752+G752+H752</f>
        <v>21.643376579612465</v>
      </c>
    </row>
    <row r="753" spans="1:9" x14ac:dyDescent="0.25">
      <c r="A753" s="13" t="s">
        <v>2215</v>
      </c>
      <c r="B753" s="13" t="s">
        <v>1380</v>
      </c>
      <c r="C753" s="14">
        <v>5.4726200505475875</v>
      </c>
      <c r="D753" s="14">
        <v>4.6580000000000004</v>
      </c>
      <c r="E753" s="9">
        <f>+SUM(C753:D753)</f>
        <v>10.130620050547588</v>
      </c>
      <c r="F753" s="23">
        <v>1</v>
      </c>
      <c r="G753" s="24">
        <v>2.5</v>
      </c>
      <c r="H753" s="24">
        <v>5</v>
      </c>
      <c r="I753" s="18">
        <f>+E753+F753+G753+H753</f>
        <v>18.630620050547588</v>
      </c>
    </row>
    <row r="754" spans="1:9" x14ac:dyDescent="0.25">
      <c r="A754" s="17" t="s">
        <v>2018</v>
      </c>
      <c r="B754" s="10" t="s">
        <v>2019</v>
      </c>
      <c r="C754" s="11">
        <v>2.4532434709351256</v>
      </c>
      <c r="D754" s="11">
        <v>7.6720000000000006</v>
      </c>
      <c r="E754" s="9">
        <f>+SUM(C754:D754)</f>
        <v>10.125243470935127</v>
      </c>
      <c r="F754" s="21">
        <v>1</v>
      </c>
      <c r="G754" s="22">
        <v>2.5</v>
      </c>
      <c r="H754" s="22">
        <v>2.5</v>
      </c>
      <c r="I754" s="18">
        <f>+E754+F754+G754+H754</f>
        <v>16.125243470935125</v>
      </c>
    </row>
    <row r="755" spans="1:9" x14ac:dyDescent="0.25">
      <c r="A755" s="13" t="s">
        <v>1639</v>
      </c>
      <c r="B755" s="13" t="s">
        <v>1640</v>
      </c>
      <c r="C755" s="14">
        <v>4.340353833192915</v>
      </c>
      <c r="D755" s="14">
        <v>5.7540000000000004</v>
      </c>
      <c r="E755" s="9">
        <f>+SUM(C755:D755)</f>
        <v>10.094353833192915</v>
      </c>
      <c r="F755" s="23">
        <v>1</v>
      </c>
      <c r="G755" s="24">
        <v>2.5</v>
      </c>
      <c r="H755" s="24">
        <v>0</v>
      </c>
      <c r="I755" s="18">
        <f>+E755+F755+G755+H755</f>
        <v>13.594353833192915</v>
      </c>
    </row>
    <row r="756" spans="1:9" x14ac:dyDescent="0.25">
      <c r="A756" s="17" t="s">
        <v>862</v>
      </c>
      <c r="B756" s="10" t="s">
        <v>863</v>
      </c>
      <c r="C756" s="11">
        <v>6.7935973041280402</v>
      </c>
      <c r="D756" s="11">
        <v>3.2880000000000003</v>
      </c>
      <c r="E756" s="9">
        <f>+SUM(C756:D756)</f>
        <v>10.08159730412804</v>
      </c>
      <c r="F756" s="21">
        <v>1</v>
      </c>
      <c r="G756" s="22">
        <v>0</v>
      </c>
      <c r="H756" s="22">
        <v>2.5</v>
      </c>
      <c r="I756" s="18">
        <f>+E756+F756+G756+H756</f>
        <v>13.58159730412804</v>
      </c>
    </row>
    <row r="757" spans="1:9" x14ac:dyDescent="0.25">
      <c r="A757" s="17" t="s">
        <v>1778</v>
      </c>
      <c r="B757" s="10" t="s">
        <v>1779</v>
      </c>
      <c r="C757" s="11">
        <v>3.7742207245155779</v>
      </c>
      <c r="D757" s="11">
        <v>6.3020000000000005</v>
      </c>
      <c r="E757" s="9">
        <f>+SUM(C757:D757)</f>
        <v>10.076220724515579</v>
      </c>
      <c r="F757" s="21">
        <v>4</v>
      </c>
      <c r="G757" s="22">
        <v>5</v>
      </c>
      <c r="H757" s="22">
        <v>5</v>
      </c>
      <c r="I757" s="18">
        <f>+E757+F757+G757+H757</f>
        <v>24.076220724515579</v>
      </c>
    </row>
    <row r="758" spans="1:9" x14ac:dyDescent="0.25">
      <c r="A758" s="17" t="s">
        <v>1048</v>
      </c>
      <c r="B758" s="10" t="s">
        <v>1049</v>
      </c>
      <c r="C758" s="11">
        <v>6.227464195450704</v>
      </c>
      <c r="D758" s="11">
        <v>3.8360000000000003</v>
      </c>
      <c r="E758" s="9">
        <f>+SUM(C758:D758)</f>
        <v>10.063464195450704</v>
      </c>
      <c r="F758" s="21">
        <v>1</v>
      </c>
      <c r="G758" s="22">
        <v>0</v>
      </c>
      <c r="H758" s="22">
        <v>5</v>
      </c>
      <c r="I758" s="18">
        <f>+E758+F758+G758+H758</f>
        <v>16.063464195450706</v>
      </c>
    </row>
    <row r="759" spans="1:9" x14ac:dyDescent="0.25">
      <c r="A759" s="13" t="s">
        <v>1027</v>
      </c>
      <c r="B759" s="13" t="s">
        <v>1028</v>
      </c>
      <c r="C759" s="14">
        <v>6.227464195450704</v>
      </c>
      <c r="D759" s="14">
        <v>3.8360000000000003</v>
      </c>
      <c r="E759" s="9">
        <f>+SUM(C759:D759)</f>
        <v>10.063464195450704</v>
      </c>
      <c r="F759" s="23">
        <v>1</v>
      </c>
      <c r="G759" s="24">
        <v>2.5</v>
      </c>
      <c r="H759" s="24">
        <v>0</v>
      </c>
      <c r="I759" s="18">
        <f>+E759+F759+G759+H759</f>
        <v>13.563464195450704</v>
      </c>
    </row>
    <row r="760" spans="1:9" x14ac:dyDescent="0.25">
      <c r="A760" s="13" t="s">
        <v>1884</v>
      </c>
      <c r="B760" s="13" t="s">
        <v>1885</v>
      </c>
      <c r="C760" s="14">
        <v>3.2080876158382412</v>
      </c>
      <c r="D760" s="14">
        <v>6.8500000000000005</v>
      </c>
      <c r="E760" s="9">
        <f>+SUM(C760:D760)</f>
        <v>10.058087615838241</v>
      </c>
      <c r="F760" s="23">
        <v>1</v>
      </c>
      <c r="G760" s="24">
        <v>2.5</v>
      </c>
      <c r="H760" s="24">
        <v>2.5</v>
      </c>
      <c r="I760" s="18">
        <f>+E760+F760+G760+H760</f>
        <v>16.05808761583824</v>
      </c>
    </row>
    <row r="761" spans="1:9" x14ac:dyDescent="0.25">
      <c r="A761" s="17" t="s">
        <v>1888</v>
      </c>
      <c r="B761" s="10" t="s">
        <v>1889</v>
      </c>
      <c r="C761" s="11">
        <v>3.2080876158382412</v>
      </c>
      <c r="D761" s="11">
        <v>6.8500000000000005</v>
      </c>
      <c r="E761" s="9">
        <f>+SUM(C761:D761)</f>
        <v>10.058087615838241</v>
      </c>
      <c r="F761" s="21">
        <v>1</v>
      </c>
      <c r="G761" s="22">
        <v>2.5</v>
      </c>
      <c r="H761" s="22">
        <v>0</v>
      </c>
      <c r="I761" s="18">
        <f>+E761+F761+G761+H761</f>
        <v>13.558087615838241</v>
      </c>
    </row>
    <row r="762" spans="1:9" x14ac:dyDescent="0.25">
      <c r="A762" s="17" t="s">
        <v>1314</v>
      </c>
      <c r="B762" s="10" t="s">
        <v>1315</v>
      </c>
      <c r="C762" s="11">
        <v>5.6613310867733668</v>
      </c>
      <c r="D762" s="11">
        <v>4.3840000000000003</v>
      </c>
      <c r="E762" s="9">
        <f>+SUM(C762:D762)</f>
        <v>10.045331086773366</v>
      </c>
      <c r="F762" s="21">
        <v>1</v>
      </c>
      <c r="G762" s="22">
        <v>2.5</v>
      </c>
      <c r="H762" s="22">
        <v>5</v>
      </c>
      <c r="I762" s="18">
        <f>+E762+F762+G762+H762</f>
        <v>18.545331086773366</v>
      </c>
    </row>
    <row r="763" spans="1:9" x14ac:dyDescent="0.25">
      <c r="A763" s="13" t="s">
        <v>1350</v>
      </c>
      <c r="B763" s="13" t="s">
        <v>1351</v>
      </c>
      <c r="C763" s="14">
        <v>5.6613310867733668</v>
      </c>
      <c r="D763" s="14">
        <v>4.3840000000000003</v>
      </c>
      <c r="E763" s="9">
        <f>+SUM(C763:D763)</f>
        <v>10.045331086773366</v>
      </c>
      <c r="F763" s="23">
        <v>1</v>
      </c>
      <c r="G763" s="24">
        <v>5</v>
      </c>
      <c r="H763" s="24">
        <v>2.5</v>
      </c>
      <c r="I763" s="18">
        <f>+E763+F763+G763+H763</f>
        <v>18.545331086773366</v>
      </c>
    </row>
    <row r="764" spans="1:9" x14ac:dyDescent="0.25">
      <c r="A764" s="13" t="s">
        <v>1472</v>
      </c>
      <c r="B764" s="13" t="s">
        <v>1473</v>
      </c>
      <c r="C764" s="14">
        <v>5.0951979780960297</v>
      </c>
      <c r="D764" s="14">
        <v>4.9320000000000004</v>
      </c>
      <c r="E764" s="9">
        <f>+SUM(C764:D764)</f>
        <v>10.02719797809603</v>
      </c>
      <c r="F764" s="23">
        <v>2.5</v>
      </c>
      <c r="G764" s="24">
        <v>5</v>
      </c>
      <c r="H764" s="24">
        <v>5</v>
      </c>
      <c r="I764" s="18">
        <f>+E764+F764+G764+H764</f>
        <v>22.52719797809603</v>
      </c>
    </row>
    <row r="765" spans="1:9" x14ac:dyDescent="0.25">
      <c r="A765" s="17" t="s">
        <v>1464</v>
      </c>
      <c r="B765" s="10" t="s">
        <v>1465</v>
      </c>
      <c r="C765" s="11">
        <v>5.0951979780960297</v>
      </c>
      <c r="D765" s="11">
        <v>4.9320000000000004</v>
      </c>
      <c r="E765" s="9">
        <f>+SUM(C765:D765)</f>
        <v>10.02719797809603</v>
      </c>
      <c r="F765" s="21">
        <v>1</v>
      </c>
      <c r="G765" s="22">
        <v>5</v>
      </c>
      <c r="H765" s="22">
        <v>5</v>
      </c>
      <c r="I765" s="18">
        <f>+E765+F765+G765+H765</f>
        <v>21.02719797809603</v>
      </c>
    </row>
    <row r="766" spans="1:9" x14ac:dyDescent="0.25">
      <c r="A766" s="13" t="s">
        <v>1470</v>
      </c>
      <c r="B766" s="13" t="s">
        <v>1471</v>
      </c>
      <c r="C766" s="14">
        <v>5.0951979780960297</v>
      </c>
      <c r="D766" s="14">
        <f>3.562+1.37</f>
        <v>4.9320000000000004</v>
      </c>
      <c r="E766" s="9">
        <f>+SUM(C766:D766)</f>
        <v>10.02719797809603</v>
      </c>
      <c r="F766" s="23">
        <v>1</v>
      </c>
      <c r="G766" s="24">
        <v>2.5</v>
      </c>
      <c r="H766" s="24">
        <v>0</v>
      </c>
      <c r="I766" s="18">
        <f>+E766+F766+G766+H766</f>
        <v>13.52719797809603</v>
      </c>
    </row>
    <row r="767" spans="1:9" x14ac:dyDescent="0.25">
      <c r="A767" s="13" t="s">
        <v>1460</v>
      </c>
      <c r="B767" s="13" t="s">
        <v>1461</v>
      </c>
      <c r="C767" s="14">
        <v>5.0951979780960297</v>
      </c>
      <c r="D767" s="14">
        <v>4.9320000000000004</v>
      </c>
      <c r="E767" s="9">
        <f>+SUM(C767:D767)</f>
        <v>10.02719797809603</v>
      </c>
      <c r="F767" s="23">
        <v>2</v>
      </c>
      <c r="G767" s="24">
        <v>0</v>
      </c>
      <c r="H767" s="24">
        <v>0</v>
      </c>
      <c r="I767" s="18">
        <f>+E767+F767+G767+H767</f>
        <v>12.02719797809603</v>
      </c>
    </row>
    <row r="768" spans="1:9" x14ac:dyDescent="0.25">
      <c r="A768" s="13" t="s">
        <v>1627</v>
      </c>
      <c r="B768" s="13" t="s">
        <v>952</v>
      </c>
      <c r="C768" s="14">
        <v>4.5290648694186935</v>
      </c>
      <c r="D768" s="14">
        <v>5.48</v>
      </c>
      <c r="E768" s="9">
        <f>+SUM(C768:D768)</f>
        <v>10.009064869418694</v>
      </c>
      <c r="F768" s="23">
        <v>1</v>
      </c>
      <c r="G768" s="24">
        <v>2.5</v>
      </c>
      <c r="H768" s="24">
        <v>0</v>
      </c>
      <c r="I768" s="18">
        <f>+E768+F768+G768+H768</f>
        <v>13.509064869418694</v>
      </c>
    </row>
    <row r="769" spans="1:9" x14ac:dyDescent="0.25">
      <c r="A769" s="13" t="s">
        <v>1762</v>
      </c>
      <c r="B769" s="13" t="s">
        <v>1763</v>
      </c>
      <c r="C769" s="14">
        <v>3.7742207245155779</v>
      </c>
      <c r="D769" s="14">
        <v>6.2257792754844221</v>
      </c>
      <c r="E769" s="9">
        <f>+SUM(C769:D769)</f>
        <v>10</v>
      </c>
      <c r="F769" s="23">
        <v>10</v>
      </c>
      <c r="G769" s="24">
        <v>0</v>
      </c>
      <c r="H769" s="24">
        <v>5</v>
      </c>
      <c r="I769" s="18">
        <f>+E769+F769+G769+H769</f>
        <v>25</v>
      </c>
    </row>
    <row r="770" spans="1:9" x14ac:dyDescent="0.25">
      <c r="A770" s="17" t="s">
        <v>133</v>
      </c>
      <c r="B770" s="10" t="s">
        <v>134</v>
      </c>
      <c r="C770" s="11">
        <v>10</v>
      </c>
      <c r="D770" s="11">
        <v>0</v>
      </c>
      <c r="E770" s="9">
        <f>+SUM(C770:D770)</f>
        <v>10</v>
      </c>
      <c r="F770" s="21">
        <v>3.5</v>
      </c>
      <c r="G770" s="22">
        <v>2.5</v>
      </c>
      <c r="H770" s="22">
        <v>5</v>
      </c>
      <c r="I770" s="18">
        <f>+E770+F770+G770+H770</f>
        <v>21</v>
      </c>
    </row>
    <row r="771" spans="1:9" x14ac:dyDescent="0.25">
      <c r="A771" s="13" t="s">
        <v>225</v>
      </c>
      <c r="B771" s="13" t="s">
        <v>2216</v>
      </c>
      <c r="C771" s="14">
        <v>10</v>
      </c>
      <c r="D771" s="14">
        <v>0</v>
      </c>
      <c r="E771" s="9">
        <f>+SUM(C771:D771)</f>
        <v>10</v>
      </c>
      <c r="F771" s="23">
        <v>1</v>
      </c>
      <c r="G771" s="24">
        <v>2.5</v>
      </c>
      <c r="H771" s="24">
        <v>5</v>
      </c>
      <c r="I771" s="18">
        <f>+E771+F771+G771+H771</f>
        <v>18.5</v>
      </c>
    </row>
    <row r="772" spans="1:9" x14ac:dyDescent="0.25">
      <c r="A772" s="13" t="s">
        <v>24</v>
      </c>
      <c r="B772" s="13" t="s">
        <v>25</v>
      </c>
      <c r="C772" s="14">
        <v>10</v>
      </c>
      <c r="D772" s="14">
        <v>0</v>
      </c>
      <c r="E772" s="9">
        <f>+SUM(C772:D772)</f>
        <v>10</v>
      </c>
      <c r="F772" s="23">
        <v>1</v>
      </c>
      <c r="G772" s="24">
        <v>0</v>
      </c>
      <c r="H772" s="24">
        <v>0</v>
      </c>
      <c r="I772" s="18">
        <f>+E772+F772+G772+H772</f>
        <v>11</v>
      </c>
    </row>
    <row r="773" spans="1:9" x14ac:dyDescent="0.25">
      <c r="A773" s="13" t="s">
        <v>1722</v>
      </c>
      <c r="B773" s="13" t="s">
        <v>1723</v>
      </c>
      <c r="C773" s="14">
        <v>3.9629317607413568</v>
      </c>
      <c r="D773" s="14">
        <v>6.0280000000000005</v>
      </c>
      <c r="E773" s="9">
        <f>+SUM(C773:D773)</f>
        <v>9.9909317607413577</v>
      </c>
      <c r="F773" s="23">
        <v>1</v>
      </c>
      <c r="G773" s="24">
        <v>5</v>
      </c>
      <c r="H773" s="24">
        <v>0</v>
      </c>
      <c r="I773" s="18">
        <f>+E773+F773+G773+H773</f>
        <v>15.990931760741358</v>
      </c>
    </row>
    <row r="774" spans="1:9" x14ac:dyDescent="0.25">
      <c r="A774" s="17" t="s">
        <v>1174</v>
      </c>
      <c r="B774" s="10" t="s">
        <v>1175</v>
      </c>
      <c r="C774" s="11">
        <v>5.8500421229991462</v>
      </c>
      <c r="D774" s="11">
        <v>4.1100000000000003</v>
      </c>
      <c r="E774" s="9">
        <f>+SUM(C774:D774)</f>
        <v>9.9600421229991465</v>
      </c>
      <c r="F774" s="21">
        <v>1</v>
      </c>
      <c r="G774" s="22">
        <v>0</v>
      </c>
      <c r="H774" s="22">
        <v>5</v>
      </c>
      <c r="I774" s="18">
        <f>+E774+F774+G774+H774</f>
        <v>15.960042122999146</v>
      </c>
    </row>
    <row r="775" spans="1:9" x14ac:dyDescent="0.25">
      <c r="A775" s="17" t="s">
        <v>1574</v>
      </c>
      <c r="B775" s="10" t="s">
        <v>1575</v>
      </c>
      <c r="C775" s="11">
        <v>4.7177759056444728</v>
      </c>
      <c r="D775" s="11">
        <v>5.2060000000000004</v>
      </c>
      <c r="E775" s="9">
        <f>+SUM(C775:D775)</f>
        <v>9.9237759056444723</v>
      </c>
      <c r="F775" s="21">
        <v>1</v>
      </c>
      <c r="G775" s="22">
        <v>5</v>
      </c>
      <c r="H775" s="22">
        <v>0</v>
      </c>
      <c r="I775" s="18">
        <f>+E775+F775+G775+H775</f>
        <v>15.923775905644472</v>
      </c>
    </row>
    <row r="776" spans="1:9" x14ac:dyDescent="0.25">
      <c r="A776" s="17" t="s">
        <v>748</v>
      </c>
      <c r="B776" s="10" t="s">
        <v>749</v>
      </c>
      <c r="C776" s="11">
        <v>7.171019376579598</v>
      </c>
      <c r="D776" s="11">
        <v>2.74</v>
      </c>
      <c r="E776" s="9">
        <f>+SUM(C776:D776)</f>
        <v>9.9110193765795991</v>
      </c>
      <c r="F776" s="21">
        <v>1</v>
      </c>
      <c r="G776" s="22">
        <v>5</v>
      </c>
      <c r="H776" s="22">
        <v>2.5</v>
      </c>
      <c r="I776" s="18">
        <f>+E776+F776+G776+H776</f>
        <v>18.411019376579599</v>
      </c>
    </row>
    <row r="777" spans="1:9" x14ac:dyDescent="0.25">
      <c r="A777" s="39" t="s">
        <v>2248</v>
      </c>
      <c r="B777" s="10" t="s">
        <v>2249</v>
      </c>
      <c r="C777" s="11"/>
      <c r="D777" s="11"/>
      <c r="E777" s="9">
        <v>9.91</v>
      </c>
      <c r="F777" s="21"/>
      <c r="G777" s="22"/>
      <c r="H777" s="22"/>
      <c r="I777" s="18">
        <f>+E777+F777+G777+H777</f>
        <v>9.91</v>
      </c>
    </row>
    <row r="778" spans="1:9" x14ac:dyDescent="0.25">
      <c r="A778" s="17" t="s">
        <v>1969</v>
      </c>
      <c r="B778" s="10" t="s">
        <v>1970</v>
      </c>
      <c r="C778" s="11"/>
      <c r="D778" s="11"/>
      <c r="E778" s="9">
        <v>9.91</v>
      </c>
      <c r="F778" s="21">
        <v>0</v>
      </c>
      <c r="G778" s="22">
        <v>2.5</v>
      </c>
      <c r="H778" s="22">
        <v>5</v>
      </c>
      <c r="I778" s="18">
        <f>+E778+F778+G778+H778</f>
        <v>17.41</v>
      </c>
    </row>
    <row r="779" spans="1:9" x14ac:dyDescent="0.25">
      <c r="A779" s="17" t="s">
        <v>1677</v>
      </c>
      <c r="B779" s="10" t="s">
        <v>1678</v>
      </c>
      <c r="C779" s="11">
        <v>4.1516427969671357</v>
      </c>
      <c r="D779" s="11">
        <v>5.7540000000000004</v>
      </c>
      <c r="E779" s="9">
        <f>+SUM(C779:D779)</f>
        <v>9.9056427969671361</v>
      </c>
      <c r="F779" s="21">
        <v>2</v>
      </c>
      <c r="G779" s="22">
        <v>5</v>
      </c>
      <c r="H779" s="22">
        <v>5</v>
      </c>
      <c r="I779" s="18">
        <f>+E779+F779+G779+H779</f>
        <v>21.905642796967136</v>
      </c>
    </row>
    <row r="780" spans="1:9" x14ac:dyDescent="0.25">
      <c r="A780" s="17" t="s">
        <v>1659</v>
      </c>
      <c r="B780" s="10" t="s">
        <v>1660</v>
      </c>
      <c r="C780" s="11">
        <v>4.1516427969671357</v>
      </c>
      <c r="D780" s="11">
        <v>5.7540000000000004</v>
      </c>
      <c r="E780" s="9">
        <f>+SUM(C780:D780)</f>
        <v>9.9056427969671361</v>
      </c>
      <c r="F780" s="21">
        <v>6</v>
      </c>
      <c r="G780" s="22">
        <v>0</v>
      </c>
      <c r="H780" s="22">
        <v>5</v>
      </c>
      <c r="I780" s="18">
        <f>+E780+F780+G780+H780</f>
        <v>20.905642796967136</v>
      </c>
    </row>
    <row r="781" spans="1:9" x14ac:dyDescent="0.25">
      <c r="A781" s="13" t="s">
        <v>1665</v>
      </c>
      <c r="B781" s="13" t="s">
        <v>1666</v>
      </c>
      <c r="C781" s="14">
        <v>4.1516427969671357</v>
      </c>
      <c r="D781" s="14">
        <v>5.7540000000000004</v>
      </c>
      <c r="E781" s="9">
        <f>+SUM(C781:D781)</f>
        <v>9.9056427969671361</v>
      </c>
      <c r="F781" s="23">
        <v>1</v>
      </c>
      <c r="G781" s="24">
        <v>5</v>
      </c>
      <c r="H781" s="24">
        <v>5</v>
      </c>
      <c r="I781" s="18">
        <f>+E781+F781+G781+H781</f>
        <v>20.905642796967136</v>
      </c>
    </row>
    <row r="782" spans="1:9" x14ac:dyDescent="0.25">
      <c r="A782" s="17" t="s">
        <v>1657</v>
      </c>
      <c r="B782" s="10" t="s">
        <v>1658</v>
      </c>
      <c r="C782" s="11">
        <v>4.1516427969671357</v>
      </c>
      <c r="D782" s="11">
        <v>5.7540000000000004</v>
      </c>
      <c r="E782" s="9">
        <f>+SUM(C782:D782)</f>
        <v>9.9056427969671361</v>
      </c>
      <c r="F782" s="21">
        <v>1</v>
      </c>
      <c r="G782" s="22">
        <v>2.5</v>
      </c>
      <c r="H782" s="22">
        <v>0</v>
      </c>
      <c r="I782" s="18">
        <f>+E782+F782+G782+H782</f>
        <v>13.405642796967136</v>
      </c>
    </row>
    <row r="783" spans="1:9" x14ac:dyDescent="0.25">
      <c r="A783" s="13" t="s">
        <v>977</v>
      </c>
      <c r="B783" s="13" t="s">
        <v>978</v>
      </c>
      <c r="C783" s="14">
        <v>6.6048862679022609</v>
      </c>
      <c r="D783" s="14">
        <v>3.2880000000000003</v>
      </c>
      <c r="E783" s="9">
        <f>+SUM(C783:D783)</f>
        <v>9.8928862679022611</v>
      </c>
      <c r="F783" s="23">
        <v>1</v>
      </c>
      <c r="G783" s="24">
        <v>5</v>
      </c>
      <c r="H783" s="24">
        <v>0</v>
      </c>
      <c r="I783" s="18">
        <f>+E783+F783+G783+H783</f>
        <v>15.892886267902261</v>
      </c>
    </row>
    <row r="784" spans="1:9" x14ac:dyDescent="0.25">
      <c r="A784" s="17" t="s">
        <v>916</v>
      </c>
      <c r="B784" s="10" t="s">
        <v>917</v>
      </c>
      <c r="C784" s="11">
        <v>6.6048862679022609</v>
      </c>
      <c r="D784" s="11">
        <v>3.2880000000000003</v>
      </c>
      <c r="E784" s="9">
        <f>+SUM(C784:D784)</f>
        <v>9.8928862679022611</v>
      </c>
      <c r="F784" s="21">
        <v>1</v>
      </c>
      <c r="G784" s="22">
        <v>0</v>
      </c>
      <c r="H784" s="22">
        <v>2.5</v>
      </c>
      <c r="I784" s="18">
        <f>+E784+F784+G784+H784</f>
        <v>13.392886267902261</v>
      </c>
    </row>
    <row r="785" spans="1:9" x14ac:dyDescent="0.25">
      <c r="A785" s="13" t="s">
        <v>2031</v>
      </c>
      <c r="B785" s="13" t="s">
        <v>2032</v>
      </c>
      <c r="C785" s="14">
        <v>2.4532434709351256</v>
      </c>
      <c r="D785" s="14">
        <v>7.3980000000000006</v>
      </c>
      <c r="E785" s="9">
        <f>+SUM(C785:D785)</f>
        <v>9.8512434709351258</v>
      </c>
      <c r="F785" s="23">
        <v>1</v>
      </c>
      <c r="G785" s="24">
        <v>0</v>
      </c>
      <c r="H785" s="24">
        <v>0</v>
      </c>
      <c r="I785" s="18">
        <f>+E785+F785+G785+H785</f>
        <v>10.851243470935126</v>
      </c>
    </row>
    <row r="786" spans="1:9" x14ac:dyDescent="0.25">
      <c r="A786" s="17" t="s">
        <v>1523</v>
      </c>
      <c r="B786" s="10" t="s">
        <v>1524</v>
      </c>
      <c r="C786" s="11">
        <v>4.9064869418702513</v>
      </c>
      <c r="D786" s="11">
        <v>4.9320000000000004</v>
      </c>
      <c r="E786" s="9">
        <f>+SUM(C786:D786)</f>
        <v>9.8384869418702507</v>
      </c>
      <c r="F786" s="21">
        <v>1</v>
      </c>
      <c r="G786" s="22">
        <v>0</v>
      </c>
      <c r="H786" s="22">
        <v>0</v>
      </c>
      <c r="I786" s="18">
        <f>+E786+F786+G786+H786</f>
        <v>10.838486941870251</v>
      </c>
    </row>
    <row r="787" spans="1:9" x14ac:dyDescent="0.25">
      <c r="A787" s="13" t="s">
        <v>1770</v>
      </c>
      <c r="B787" s="13" t="s">
        <v>1771</v>
      </c>
      <c r="C787" s="14">
        <v>3.7742207245155779</v>
      </c>
      <c r="D787" s="14">
        <v>6.0280000000000005</v>
      </c>
      <c r="E787" s="9">
        <f>+SUM(C787:D787)</f>
        <v>9.8022207245155784</v>
      </c>
      <c r="F787" s="23">
        <v>1</v>
      </c>
      <c r="G787" s="24">
        <v>0</v>
      </c>
      <c r="H787" s="24">
        <v>0</v>
      </c>
      <c r="I787" s="18">
        <f>+E787+F787+G787+H787</f>
        <v>10.802220724515578</v>
      </c>
    </row>
    <row r="788" spans="1:9" x14ac:dyDescent="0.25">
      <c r="A788" s="17" t="s">
        <v>1037</v>
      </c>
      <c r="B788" s="10" t="s">
        <v>1038</v>
      </c>
      <c r="C788" s="11">
        <v>6.227464195450704</v>
      </c>
      <c r="D788" s="11">
        <v>3.5620000000000003</v>
      </c>
      <c r="E788" s="9">
        <f>+SUM(C788:D788)</f>
        <v>9.7894641954507051</v>
      </c>
      <c r="F788" s="21">
        <v>1</v>
      </c>
      <c r="G788" s="22">
        <v>5</v>
      </c>
      <c r="H788" s="22">
        <v>5</v>
      </c>
      <c r="I788" s="18">
        <f>+E788+F788+G788+H788</f>
        <v>20.789464195450705</v>
      </c>
    </row>
    <row r="789" spans="1:9" x14ac:dyDescent="0.25">
      <c r="A789" s="13" t="s">
        <v>1265</v>
      </c>
      <c r="B789" s="13" t="s">
        <v>1266</v>
      </c>
      <c r="C789" s="14">
        <v>5.6613310867733668</v>
      </c>
      <c r="D789" s="14">
        <v>4.1100000000000003</v>
      </c>
      <c r="E789" s="9">
        <f>+SUM(C789:D789)</f>
        <v>9.7713310867733671</v>
      </c>
      <c r="F789" s="23">
        <v>1</v>
      </c>
      <c r="G789" s="24">
        <v>2.5</v>
      </c>
      <c r="H789" s="24">
        <v>5</v>
      </c>
      <c r="I789" s="18">
        <f>+E789+F789+G789+H789</f>
        <v>18.271331086773365</v>
      </c>
    </row>
    <row r="790" spans="1:9" x14ac:dyDescent="0.25">
      <c r="A790" s="17" t="s">
        <v>1273</v>
      </c>
      <c r="B790" s="10" t="s">
        <v>1274</v>
      </c>
      <c r="C790" s="11">
        <v>5.6613310867733668</v>
      </c>
      <c r="D790" s="11">
        <v>4.1100000000000003</v>
      </c>
      <c r="E790" s="9">
        <f>+SUM(C790:D790)</f>
        <v>9.7713310867733671</v>
      </c>
      <c r="F790" s="21">
        <v>1</v>
      </c>
      <c r="G790" s="22">
        <v>0</v>
      </c>
      <c r="H790" s="22">
        <v>2.5</v>
      </c>
      <c r="I790" s="18">
        <f>+E790+F790+G790+H790</f>
        <v>13.271331086773367</v>
      </c>
    </row>
    <row r="791" spans="1:9" x14ac:dyDescent="0.25">
      <c r="A791" s="13" t="s">
        <v>1466</v>
      </c>
      <c r="B791" s="13" t="s">
        <v>1467</v>
      </c>
      <c r="C791" s="14">
        <v>5.0951979780960297</v>
      </c>
      <c r="D791" s="14">
        <v>4.6580000000000004</v>
      </c>
      <c r="E791" s="9">
        <f>+SUM(C791:D791)</f>
        <v>9.7531979780960292</v>
      </c>
      <c r="F791" s="23">
        <v>1</v>
      </c>
      <c r="G791" s="24">
        <v>5</v>
      </c>
      <c r="H791" s="24">
        <v>5</v>
      </c>
      <c r="I791" s="18">
        <f>+E791+F791+G791+H791</f>
        <v>20.753197978096029</v>
      </c>
    </row>
    <row r="792" spans="1:9" x14ac:dyDescent="0.25">
      <c r="A792" s="13" t="s">
        <v>1440</v>
      </c>
      <c r="B792" s="13" t="s">
        <v>1441</v>
      </c>
      <c r="C792" s="14">
        <v>5.0951979780960297</v>
      </c>
      <c r="D792" s="14">
        <v>4.6580000000000004</v>
      </c>
      <c r="E792" s="9">
        <f>+SUM(C792:D792)</f>
        <v>9.7531979780960292</v>
      </c>
      <c r="F792" s="23">
        <v>2</v>
      </c>
      <c r="G792" s="24">
        <v>0</v>
      </c>
      <c r="H792" s="24">
        <v>5</v>
      </c>
      <c r="I792" s="18">
        <f>+E792+F792+G792+H792</f>
        <v>16.753197978096029</v>
      </c>
    </row>
    <row r="793" spans="1:9" x14ac:dyDescent="0.25">
      <c r="A793" s="13" t="s">
        <v>710</v>
      </c>
      <c r="B793" s="13" t="s">
        <v>711</v>
      </c>
      <c r="C793" s="14">
        <v>7.5484414490311558</v>
      </c>
      <c r="D793" s="14">
        <v>2.1920000000000002</v>
      </c>
      <c r="E793" s="9">
        <f>+SUM(C793:D793)</f>
        <v>9.7404414490311559</v>
      </c>
      <c r="F793" s="23">
        <v>10</v>
      </c>
      <c r="G793" s="24">
        <v>5</v>
      </c>
      <c r="H793" s="24">
        <v>5</v>
      </c>
      <c r="I793" s="18">
        <f>+E793+F793+G793+H793</f>
        <v>29.740441449031156</v>
      </c>
    </row>
    <row r="794" spans="1:9" x14ac:dyDescent="0.25">
      <c r="A794" s="17" t="s">
        <v>651</v>
      </c>
      <c r="B794" s="10" t="s">
        <v>652</v>
      </c>
      <c r="C794" s="11">
        <v>7.5484414490311558</v>
      </c>
      <c r="D794" s="11">
        <v>2.1920000000000002</v>
      </c>
      <c r="E794" s="9">
        <f>+SUM(C794:D794)</f>
        <v>9.7404414490311559</v>
      </c>
      <c r="F794" s="21">
        <v>1</v>
      </c>
      <c r="G794" s="22">
        <v>5</v>
      </c>
      <c r="H794" s="22">
        <v>5</v>
      </c>
      <c r="I794" s="18">
        <f>+E794+F794+G794+H794</f>
        <v>20.740441449031156</v>
      </c>
    </row>
    <row r="795" spans="1:9" x14ac:dyDescent="0.25">
      <c r="A795" s="13" t="s">
        <v>1615</v>
      </c>
      <c r="B795" s="13" t="s">
        <v>1616</v>
      </c>
      <c r="C795" s="14">
        <v>4.5290648694186935</v>
      </c>
      <c r="D795" s="14">
        <v>5.2060000000000004</v>
      </c>
      <c r="E795" s="9">
        <f>+SUM(C795:D795)</f>
        <v>9.735064869418693</v>
      </c>
      <c r="F795" s="23">
        <v>1</v>
      </c>
      <c r="G795" s="24">
        <v>2.5</v>
      </c>
      <c r="H795" s="24">
        <v>5</v>
      </c>
      <c r="I795" s="18">
        <f>+E795+F795+G795+H795</f>
        <v>18.235064869418693</v>
      </c>
    </row>
    <row r="796" spans="1:9" x14ac:dyDescent="0.25">
      <c r="A796" s="13" t="s">
        <v>802</v>
      </c>
      <c r="B796" s="13" t="s">
        <v>803</v>
      </c>
      <c r="C796" s="14">
        <v>6.9823083403538195</v>
      </c>
      <c r="D796" s="14">
        <v>2.74</v>
      </c>
      <c r="E796" s="9">
        <f>+SUM(C796:D796)</f>
        <v>9.7223083403538197</v>
      </c>
      <c r="F796" s="23">
        <v>1</v>
      </c>
      <c r="G796" s="24">
        <v>5</v>
      </c>
      <c r="H796" s="24">
        <v>5</v>
      </c>
      <c r="I796" s="18">
        <f>+E796+F796+G796+H796</f>
        <v>20.72230834035382</v>
      </c>
    </row>
    <row r="797" spans="1:9" x14ac:dyDescent="0.25">
      <c r="A797" s="13" t="s">
        <v>1391</v>
      </c>
      <c r="B797" s="13" t="s">
        <v>1392</v>
      </c>
      <c r="C797" s="14">
        <v>5.283909014321809</v>
      </c>
      <c r="D797" s="14">
        <v>4.3840000000000003</v>
      </c>
      <c r="E797" s="9">
        <f>+SUM(C797:D797)</f>
        <v>9.6679090143218094</v>
      </c>
      <c r="F797" s="23">
        <v>1</v>
      </c>
      <c r="G797" s="24">
        <v>2.5</v>
      </c>
      <c r="H797" s="24">
        <v>2.5</v>
      </c>
      <c r="I797" s="18">
        <f>+E797+F797+G797+H797</f>
        <v>15.667909014321809</v>
      </c>
    </row>
    <row r="798" spans="1:9" x14ac:dyDescent="0.25">
      <c r="A798" s="13" t="s">
        <v>596</v>
      </c>
      <c r="B798" s="13" t="s">
        <v>597</v>
      </c>
      <c r="C798" s="14">
        <v>7.7371524852569342</v>
      </c>
      <c r="D798" s="14">
        <v>1.9180000000000001</v>
      </c>
      <c r="E798" s="9">
        <f>+SUM(C798:D798)</f>
        <v>9.6551524852569344</v>
      </c>
      <c r="F798" s="23">
        <v>1</v>
      </c>
      <c r="G798" s="24">
        <v>2.5</v>
      </c>
      <c r="H798" s="24">
        <v>5</v>
      </c>
      <c r="I798" s="18">
        <f>+E798+F798+G798+H798</f>
        <v>18.155152485256934</v>
      </c>
    </row>
    <row r="799" spans="1:9" x14ac:dyDescent="0.25">
      <c r="A799" s="13" t="s">
        <v>1604</v>
      </c>
      <c r="B799" s="10" t="s">
        <v>1256</v>
      </c>
      <c r="C799" s="14">
        <v>4.7177759056444728</v>
      </c>
      <c r="D799" s="14">
        <v>4.9320000000000004</v>
      </c>
      <c r="E799" s="9">
        <f>+SUM(C799:D799)</f>
        <v>9.6497759056444732</v>
      </c>
      <c r="F799" s="23">
        <v>7</v>
      </c>
      <c r="G799" s="24">
        <v>2.5</v>
      </c>
      <c r="H799" s="24">
        <v>5</v>
      </c>
      <c r="I799" s="18">
        <f>+E799+F799+G799+H799</f>
        <v>24.149775905644475</v>
      </c>
    </row>
    <row r="800" spans="1:9" x14ac:dyDescent="0.25">
      <c r="A800" s="13" t="s">
        <v>756</v>
      </c>
      <c r="B800" s="13" t="s">
        <v>757</v>
      </c>
      <c r="C800" s="14">
        <v>7.171019376579598</v>
      </c>
      <c r="D800" s="14">
        <v>2.4660000000000002</v>
      </c>
      <c r="E800" s="9">
        <f>+SUM(C800:D800)</f>
        <v>9.6370193765795982</v>
      </c>
      <c r="F800" s="23">
        <v>1.5</v>
      </c>
      <c r="G800" s="24">
        <v>2.5</v>
      </c>
      <c r="H800" s="24">
        <v>5</v>
      </c>
      <c r="I800" s="18">
        <f>+E800+F800+G800+H800</f>
        <v>18.637019376579598</v>
      </c>
    </row>
    <row r="801" spans="1:9" x14ac:dyDescent="0.25">
      <c r="A801" s="39" t="s">
        <v>2250</v>
      </c>
      <c r="B801" s="10" t="s">
        <v>2251</v>
      </c>
      <c r="C801" s="11"/>
      <c r="D801" s="11"/>
      <c r="E801" s="9">
        <v>9.6199999999999992</v>
      </c>
      <c r="F801" s="21"/>
      <c r="G801" s="22"/>
      <c r="H801" s="22"/>
      <c r="I801" s="18">
        <f>+E801+F801+G801+H801</f>
        <v>9.6199999999999992</v>
      </c>
    </row>
    <row r="802" spans="1:9" x14ac:dyDescent="0.25">
      <c r="A802" s="13" t="s">
        <v>1533</v>
      </c>
      <c r="B802" s="13" t="s">
        <v>1534</v>
      </c>
      <c r="C802" s="14"/>
      <c r="D802" s="14"/>
      <c r="E802" s="9">
        <v>9.6195000000000004</v>
      </c>
      <c r="F802" s="23">
        <v>5</v>
      </c>
      <c r="G802" s="24">
        <v>2.5</v>
      </c>
      <c r="H802" s="24">
        <v>0</v>
      </c>
      <c r="I802" s="18">
        <f>+E802+F802+G802+H802</f>
        <v>17.119500000000002</v>
      </c>
    </row>
    <row r="803" spans="1:9" x14ac:dyDescent="0.25">
      <c r="A803" s="17" t="s">
        <v>1693</v>
      </c>
      <c r="B803" s="10" t="s">
        <v>1694</v>
      </c>
      <c r="C803" s="11"/>
      <c r="D803" s="11"/>
      <c r="E803" s="9">
        <v>9.6195000000000004</v>
      </c>
      <c r="F803" s="21">
        <v>2</v>
      </c>
      <c r="G803" s="22">
        <v>0</v>
      </c>
      <c r="H803" s="22">
        <v>2.5</v>
      </c>
      <c r="I803" s="18">
        <f>+E803+F803+G803+H803</f>
        <v>14.1195</v>
      </c>
    </row>
    <row r="804" spans="1:9" x14ac:dyDescent="0.25">
      <c r="A804" s="13" t="s">
        <v>2016</v>
      </c>
      <c r="B804" s="13" t="s">
        <v>2017</v>
      </c>
      <c r="C804" s="14"/>
      <c r="D804" s="14"/>
      <c r="E804" s="9">
        <v>9.6195000000000004</v>
      </c>
      <c r="F804" s="23">
        <v>1</v>
      </c>
      <c r="G804" s="24">
        <v>0</v>
      </c>
      <c r="H804" s="24">
        <v>2.5</v>
      </c>
      <c r="I804" s="18">
        <f>+E804+F804+G804+H804</f>
        <v>13.1195</v>
      </c>
    </row>
    <row r="805" spans="1:9" x14ac:dyDescent="0.25">
      <c r="A805" s="17" t="s">
        <v>945</v>
      </c>
      <c r="B805" s="10" t="s">
        <v>946</v>
      </c>
      <c r="C805" s="11">
        <v>6.6048862679022609</v>
      </c>
      <c r="D805" s="11">
        <v>3.0140000000000002</v>
      </c>
      <c r="E805" s="9">
        <f>+SUM(C805:D805)</f>
        <v>9.618886267902262</v>
      </c>
      <c r="F805" s="21">
        <v>1</v>
      </c>
      <c r="G805" s="22">
        <v>5</v>
      </c>
      <c r="H805" s="22">
        <v>5</v>
      </c>
      <c r="I805" s="18">
        <f>+E805+F805+G805+H805</f>
        <v>20.618886267902262</v>
      </c>
    </row>
    <row r="806" spans="1:9" x14ac:dyDescent="0.25">
      <c r="A806" s="13" t="s">
        <v>918</v>
      </c>
      <c r="B806" s="13" t="s">
        <v>919</v>
      </c>
      <c r="C806" s="14">
        <v>6.6048862679022609</v>
      </c>
      <c r="D806" s="14">
        <v>3.0140000000000002</v>
      </c>
      <c r="E806" s="9">
        <f>+SUM(C806:D806)</f>
        <v>9.618886267902262</v>
      </c>
      <c r="F806" s="23">
        <v>1</v>
      </c>
      <c r="G806" s="24">
        <v>2.5</v>
      </c>
      <c r="H806" s="24">
        <v>5</v>
      </c>
      <c r="I806" s="18">
        <f>+E806+F806+G806+H806</f>
        <v>18.118886267902262</v>
      </c>
    </row>
    <row r="807" spans="1:9" x14ac:dyDescent="0.25">
      <c r="A807" s="17" t="s">
        <v>238</v>
      </c>
      <c r="B807" s="10" t="s">
        <v>239</v>
      </c>
      <c r="C807" s="11">
        <v>9.0581297388373869</v>
      </c>
      <c r="D807" s="11">
        <v>0.54800000000000004</v>
      </c>
      <c r="E807" s="9">
        <f>+SUM(C807:D807)</f>
        <v>9.606129738837387</v>
      </c>
      <c r="F807" s="21">
        <v>2</v>
      </c>
      <c r="G807" s="22">
        <v>0</v>
      </c>
      <c r="H807" s="22">
        <v>5</v>
      </c>
      <c r="I807" s="18">
        <f>+E807+F807+G807+H807</f>
        <v>16.606129738837389</v>
      </c>
    </row>
    <row r="808" spans="1:9" x14ac:dyDescent="0.25">
      <c r="A808" s="17" t="s">
        <v>1134</v>
      </c>
      <c r="B808" s="10" t="s">
        <v>1135</v>
      </c>
      <c r="C808" s="11">
        <v>6.0387531592249246</v>
      </c>
      <c r="D808" s="11">
        <v>3.5620000000000003</v>
      </c>
      <c r="E808" s="9">
        <f>+SUM(C808:D808)</f>
        <v>9.6007531592249258</v>
      </c>
      <c r="F808" s="21">
        <v>1</v>
      </c>
      <c r="G808" s="22">
        <v>0</v>
      </c>
      <c r="H808" s="22">
        <v>0</v>
      </c>
      <c r="I808" s="18">
        <f>+E808+F808+G808+H808</f>
        <v>10.600753159224926</v>
      </c>
    </row>
    <row r="809" spans="1:9" x14ac:dyDescent="0.25">
      <c r="A809" s="13" t="s">
        <v>1482</v>
      </c>
      <c r="B809" s="13" t="s">
        <v>1483</v>
      </c>
      <c r="C809" s="14">
        <v>4.9064869418702513</v>
      </c>
      <c r="D809" s="14">
        <v>4.6580000000000004</v>
      </c>
      <c r="E809" s="9">
        <f>+SUM(C809:D809)</f>
        <v>9.5644869418702516</v>
      </c>
      <c r="F809" s="23">
        <v>2.75</v>
      </c>
      <c r="G809" s="24">
        <v>5</v>
      </c>
      <c r="H809" s="24">
        <v>5</v>
      </c>
      <c r="I809" s="18">
        <f>+E809+F809+G809+H809</f>
        <v>22.31448694187025</v>
      </c>
    </row>
    <row r="810" spans="1:9" x14ac:dyDescent="0.25">
      <c r="A810" s="13" t="s">
        <v>1508</v>
      </c>
      <c r="B810" s="13" t="s">
        <v>1509</v>
      </c>
      <c r="C810" s="14">
        <v>4.9064869418702513</v>
      </c>
      <c r="D810" s="14">
        <v>4.6580000000000004</v>
      </c>
      <c r="E810" s="9">
        <f>+SUM(C810:D810)</f>
        <v>9.5644869418702516</v>
      </c>
      <c r="F810" s="23">
        <v>1</v>
      </c>
      <c r="G810" s="24">
        <v>2.5</v>
      </c>
      <c r="H810" s="24">
        <v>5</v>
      </c>
      <c r="I810" s="18">
        <f>+E810+F810+G810+H810</f>
        <v>18.06448694187025</v>
      </c>
    </row>
    <row r="811" spans="1:9" x14ac:dyDescent="0.25">
      <c r="A811" s="17" t="s">
        <v>1736</v>
      </c>
      <c r="B811" s="10" t="s">
        <v>1737</v>
      </c>
      <c r="C811" s="11">
        <v>3.7742207245155779</v>
      </c>
      <c r="D811" s="11">
        <v>5.7540000000000004</v>
      </c>
      <c r="E811" s="9">
        <f>+SUM(C811:D811)</f>
        <v>9.5282207245155774</v>
      </c>
      <c r="F811" s="21">
        <v>2</v>
      </c>
      <c r="G811" s="22">
        <v>2.5</v>
      </c>
      <c r="H811" s="22">
        <v>5</v>
      </c>
      <c r="I811" s="18">
        <f>+E811+F811+G811+H811</f>
        <v>19.028220724515577</v>
      </c>
    </row>
    <row r="812" spans="1:9" x14ac:dyDescent="0.25">
      <c r="A812" s="13" t="s">
        <v>1892</v>
      </c>
      <c r="B812" s="13" t="s">
        <v>1893</v>
      </c>
      <c r="C812" s="14">
        <v>3.2080876158382412</v>
      </c>
      <c r="D812" s="14">
        <v>6.3020000000000005</v>
      </c>
      <c r="E812" s="9">
        <f>+SUM(C812:D812)</f>
        <v>9.5100876158382412</v>
      </c>
      <c r="F812" s="23">
        <v>1</v>
      </c>
      <c r="G812" s="24">
        <v>5</v>
      </c>
      <c r="H812" s="24">
        <v>5</v>
      </c>
      <c r="I812" s="18">
        <f>+E812+F812+G812+H812</f>
        <v>20.510087615838241</v>
      </c>
    </row>
    <row r="813" spans="1:9" x14ac:dyDescent="0.25">
      <c r="A813" s="17" t="s">
        <v>1271</v>
      </c>
      <c r="B813" s="10" t="s">
        <v>1272</v>
      </c>
      <c r="C813" s="11">
        <v>5.6613310867733668</v>
      </c>
      <c r="D813" s="11">
        <v>3.8360000000000003</v>
      </c>
      <c r="E813" s="9">
        <f>+SUM(C813:D813)</f>
        <v>9.497331086773368</v>
      </c>
      <c r="F813" s="21">
        <v>1</v>
      </c>
      <c r="G813" s="22">
        <v>5</v>
      </c>
      <c r="H813" s="22">
        <v>5</v>
      </c>
      <c r="I813" s="18">
        <f>+E813+F813+G813+H813</f>
        <v>20.497331086773368</v>
      </c>
    </row>
    <row r="814" spans="1:9" x14ac:dyDescent="0.25">
      <c r="A814" s="17" t="s">
        <v>1316</v>
      </c>
      <c r="B814" s="10" t="s">
        <v>1317</v>
      </c>
      <c r="C814" s="11">
        <v>5.6613310867733668</v>
      </c>
      <c r="D814" s="11">
        <v>3.8360000000000003</v>
      </c>
      <c r="E814" s="9">
        <f>+SUM(C814:D814)</f>
        <v>9.497331086773368</v>
      </c>
      <c r="F814" s="21">
        <v>1</v>
      </c>
      <c r="G814" s="22">
        <v>2.5</v>
      </c>
      <c r="H814" s="22">
        <v>0</v>
      </c>
      <c r="I814" s="18">
        <f>+E814+F814+G814+H814</f>
        <v>12.997331086773368</v>
      </c>
    </row>
    <row r="815" spans="1:9" x14ac:dyDescent="0.25">
      <c r="A815" s="13" t="s">
        <v>2003</v>
      </c>
      <c r="B815" s="13" t="s">
        <v>2004</v>
      </c>
      <c r="C815" s="14">
        <v>2.6419545071609045</v>
      </c>
      <c r="D815" s="14">
        <v>6.8500000000000005</v>
      </c>
      <c r="E815" s="9">
        <f>+SUM(C815:D815)</f>
        <v>9.4919545071609051</v>
      </c>
      <c r="F815" s="23">
        <v>1</v>
      </c>
      <c r="G815" s="24">
        <v>0</v>
      </c>
      <c r="H815" s="24">
        <v>2.5</v>
      </c>
      <c r="I815" s="18">
        <f>+E815+F815+G815+H815</f>
        <v>12.991954507160905</v>
      </c>
    </row>
    <row r="816" spans="1:9" x14ac:dyDescent="0.25">
      <c r="A816" s="13" t="s">
        <v>1430</v>
      </c>
      <c r="B816" s="13" t="s">
        <v>1431</v>
      </c>
      <c r="C816" s="14">
        <v>5.0951979780960297</v>
      </c>
      <c r="D816" s="14">
        <v>4.3840000000000003</v>
      </c>
      <c r="E816" s="9">
        <f>+SUM(C816:D816)</f>
        <v>9.47919797809603</v>
      </c>
      <c r="F816" s="23">
        <v>10</v>
      </c>
      <c r="G816" s="24">
        <v>5</v>
      </c>
      <c r="H816" s="24">
        <v>5</v>
      </c>
      <c r="I816" s="18">
        <f>+E816+F816+G816+H816</f>
        <v>29.479197978096032</v>
      </c>
    </row>
    <row r="817" spans="1:9" x14ac:dyDescent="0.25">
      <c r="A817" s="17" t="s">
        <v>2060</v>
      </c>
      <c r="B817" s="10" t="s">
        <v>2061</v>
      </c>
      <c r="C817" s="11">
        <v>2.0758213984835678</v>
      </c>
      <c r="D817" s="11">
        <v>7.3980000000000006</v>
      </c>
      <c r="E817" s="9">
        <f>+SUM(C817:D817)</f>
        <v>9.4738213984835689</v>
      </c>
      <c r="F817" s="21">
        <v>1</v>
      </c>
      <c r="G817" s="22">
        <v>2.5</v>
      </c>
      <c r="H817" s="22">
        <v>5</v>
      </c>
      <c r="I817" s="18">
        <f>+E817+F817+G817+H817</f>
        <v>17.973821398483569</v>
      </c>
    </row>
    <row r="818" spans="1:9" x14ac:dyDescent="0.25">
      <c r="A818" s="13" t="s">
        <v>1611</v>
      </c>
      <c r="B818" s="13" t="s">
        <v>1612</v>
      </c>
      <c r="C818" s="14">
        <v>4.5290648694186935</v>
      </c>
      <c r="D818" s="14">
        <v>4.9320000000000004</v>
      </c>
      <c r="E818" s="9">
        <f>+SUM(C818:D818)</f>
        <v>9.4610648694186938</v>
      </c>
      <c r="F818" s="23">
        <v>1.5</v>
      </c>
      <c r="G818" s="24">
        <v>5</v>
      </c>
      <c r="H818" s="24">
        <v>5</v>
      </c>
      <c r="I818" s="18">
        <f>+E818+F818+G818+H818</f>
        <v>20.961064869418692</v>
      </c>
    </row>
    <row r="819" spans="1:9" x14ac:dyDescent="0.25">
      <c r="A819" s="13" t="s">
        <v>1212</v>
      </c>
      <c r="B819" s="13" t="s">
        <v>1213</v>
      </c>
      <c r="C819" s="14">
        <v>5.8500421229991462</v>
      </c>
      <c r="D819" s="14">
        <v>3.5620000000000003</v>
      </c>
      <c r="E819" s="9">
        <f>+SUM(C819:D819)</f>
        <v>9.4120421229991464</v>
      </c>
      <c r="F819" s="23">
        <v>1</v>
      </c>
      <c r="G819" s="24">
        <v>2.5</v>
      </c>
      <c r="H819" s="24">
        <v>5</v>
      </c>
      <c r="I819" s="18">
        <f>+E819+F819+G819+H819</f>
        <v>17.912042122999146</v>
      </c>
    </row>
    <row r="820" spans="1:9" x14ac:dyDescent="0.25">
      <c r="A820" s="17" t="s">
        <v>1214</v>
      </c>
      <c r="B820" s="10" t="s">
        <v>1215</v>
      </c>
      <c r="C820" s="11">
        <v>5.8500421229991462</v>
      </c>
      <c r="D820" s="11">
        <v>3.5620000000000003</v>
      </c>
      <c r="E820" s="9">
        <f>+SUM(C820:D820)</f>
        <v>9.4120421229991464</v>
      </c>
      <c r="F820" s="21">
        <v>1</v>
      </c>
      <c r="G820" s="22">
        <v>0</v>
      </c>
      <c r="H820" s="22">
        <v>2.5</v>
      </c>
      <c r="I820" s="18">
        <f>+E820+F820+G820+H820</f>
        <v>12.912042122999146</v>
      </c>
    </row>
    <row r="821" spans="1:9" x14ac:dyDescent="0.25">
      <c r="A821" s="13" t="s">
        <v>1420</v>
      </c>
      <c r="B821" s="13" t="s">
        <v>1421</v>
      </c>
      <c r="C821" s="14">
        <v>5.283909014321809</v>
      </c>
      <c r="D821" s="14">
        <v>4.1100000000000003</v>
      </c>
      <c r="E821" s="9">
        <f>+SUM(C821:D821)</f>
        <v>9.3939090143218102</v>
      </c>
      <c r="F821" s="23">
        <v>1</v>
      </c>
      <c r="G821" s="24">
        <v>2.5</v>
      </c>
      <c r="H821" s="24">
        <v>0</v>
      </c>
      <c r="I821" s="18">
        <f>+E821+F821+G821+H821</f>
        <v>12.89390901432181</v>
      </c>
    </row>
    <row r="822" spans="1:9" x14ac:dyDescent="0.25">
      <c r="A822" s="13" t="s">
        <v>1560</v>
      </c>
      <c r="B822" s="13" t="s">
        <v>1561</v>
      </c>
      <c r="C822" s="14">
        <v>4.7177759056444728</v>
      </c>
      <c r="D822" s="14">
        <v>4.6580000000000004</v>
      </c>
      <c r="E822" s="9">
        <f>+SUM(C822:D822)</f>
        <v>9.3757759056444741</v>
      </c>
      <c r="F822" s="23">
        <v>1.75</v>
      </c>
      <c r="G822" s="24">
        <v>5</v>
      </c>
      <c r="H822" s="24">
        <v>5</v>
      </c>
      <c r="I822" s="18">
        <f>+E822+F822+G822+H822</f>
        <v>21.125775905644474</v>
      </c>
    </row>
    <row r="823" spans="1:9" x14ac:dyDescent="0.25">
      <c r="A823" s="13" t="s">
        <v>1562</v>
      </c>
      <c r="B823" s="13" t="s">
        <v>1563</v>
      </c>
      <c r="C823" s="14">
        <v>4.7177759056444728</v>
      </c>
      <c r="D823" s="14">
        <v>4.6580000000000004</v>
      </c>
      <c r="E823" s="9">
        <f>+SUM(C823:D823)</f>
        <v>9.3757759056444741</v>
      </c>
      <c r="F823" s="23">
        <v>6.5</v>
      </c>
      <c r="G823" s="24">
        <v>2.5</v>
      </c>
      <c r="H823" s="24">
        <v>2.5</v>
      </c>
      <c r="I823" s="18">
        <f>+E823+F823+G823+H823</f>
        <v>20.875775905644474</v>
      </c>
    </row>
    <row r="824" spans="1:9" x14ac:dyDescent="0.25">
      <c r="A824" s="17" t="s">
        <v>906</v>
      </c>
      <c r="B824" s="10" t="s">
        <v>907</v>
      </c>
      <c r="C824" s="11">
        <v>6.6048862679022609</v>
      </c>
      <c r="D824" s="11">
        <v>2.74</v>
      </c>
      <c r="E824" s="9">
        <f>+SUM(C824:D824)</f>
        <v>9.3448862679022611</v>
      </c>
      <c r="F824" s="21">
        <v>10</v>
      </c>
      <c r="G824" s="22">
        <v>5</v>
      </c>
      <c r="H824" s="22">
        <v>5</v>
      </c>
      <c r="I824" s="18">
        <f>+E824+F824+G824+H824</f>
        <v>29.344886267902261</v>
      </c>
    </row>
    <row r="825" spans="1:9" x14ac:dyDescent="0.25">
      <c r="A825" s="13" t="s">
        <v>908</v>
      </c>
      <c r="B825" s="13" t="s">
        <v>909</v>
      </c>
      <c r="C825" s="14">
        <v>6.6048862679022609</v>
      </c>
      <c r="D825" s="14">
        <v>2.74</v>
      </c>
      <c r="E825" s="9">
        <f>+SUM(C825:D825)</f>
        <v>9.3448862679022611</v>
      </c>
      <c r="F825" s="23">
        <v>1</v>
      </c>
      <c r="G825" s="24">
        <v>0</v>
      </c>
      <c r="H825" s="24">
        <v>5</v>
      </c>
      <c r="I825" s="18">
        <f>+E825+F825+G825+H825</f>
        <v>15.344886267902261</v>
      </c>
    </row>
    <row r="826" spans="1:9" x14ac:dyDescent="0.25">
      <c r="A826" s="40" t="s">
        <v>2252</v>
      </c>
      <c r="B826" s="13" t="s">
        <v>1801</v>
      </c>
      <c r="C826" s="14"/>
      <c r="D826" s="14"/>
      <c r="E826" s="9">
        <v>9.33</v>
      </c>
      <c r="F826" s="23"/>
      <c r="G826" s="24"/>
      <c r="H826" s="24"/>
      <c r="I826" s="18">
        <f>+E826+F826+G826+H826</f>
        <v>9.33</v>
      </c>
    </row>
    <row r="827" spans="1:9" x14ac:dyDescent="0.25">
      <c r="A827" s="40" t="s">
        <v>2253</v>
      </c>
      <c r="B827" s="13" t="s">
        <v>2254</v>
      </c>
      <c r="C827" s="14"/>
      <c r="D827" s="14"/>
      <c r="E827" s="9">
        <v>9.33</v>
      </c>
      <c r="F827" s="23"/>
      <c r="G827" s="24">
        <v>5</v>
      </c>
      <c r="H827" s="24">
        <v>2.5</v>
      </c>
      <c r="I827" s="18">
        <f>+E827+F827+G827+H827</f>
        <v>16.829999999999998</v>
      </c>
    </row>
    <row r="828" spans="1:9" x14ac:dyDescent="0.25">
      <c r="A828" s="17" t="s">
        <v>1253</v>
      </c>
      <c r="B828" s="10" t="s">
        <v>1254</v>
      </c>
      <c r="C828" s="11"/>
      <c r="D828" s="11"/>
      <c r="E828" s="9">
        <v>9.3279999999999994</v>
      </c>
      <c r="F828" s="21">
        <v>5.5</v>
      </c>
      <c r="G828" s="22">
        <v>5</v>
      </c>
      <c r="H828" s="22">
        <v>5</v>
      </c>
      <c r="I828" s="18">
        <f>+E828+F828+G828+H828</f>
        <v>24.827999999999999</v>
      </c>
    </row>
    <row r="829" spans="1:9" x14ac:dyDescent="0.25">
      <c r="A829" s="17" t="s">
        <v>2186</v>
      </c>
      <c r="B829" s="10" t="s">
        <v>2187</v>
      </c>
      <c r="C829" s="11"/>
      <c r="D829" s="11"/>
      <c r="E829" s="9">
        <v>9.3279999999999994</v>
      </c>
      <c r="F829" s="21">
        <v>1</v>
      </c>
      <c r="G829" s="22">
        <v>2.5</v>
      </c>
      <c r="H829" s="22">
        <v>2.5</v>
      </c>
      <c r="I829" s="18">
        <f>+E829+F829+G829+H829</f>
        <v>15.327999999999999</v>
      </c>
    </row>
    <row r="830" spans="1:9" x14ac:dyDescent="0.25">
      <c r="A830" s="17" t="s">
        <v>2108</v>
      </c>
      <c r="B830" s="10" t="s">
        <v>2109</v>
      </c>
      <c r="C830" s="11"/>
      <c r="D830" s="11"/>
      <c r="E830" s="9">
        <v>9.3279999999999994</v>
      </c>
      <c r="F830" s="21">
        <v>1</v>
      </c>
      <c r="G830" s="22">
        <v>2.5</v>
      </c>
      <c r="H830" s="22">
        <v>0</v>
      </c>
      <c r="I830" s="18">
        <f>+E830+F830+G830+H830</f>
        <v>12.827999999999999</v>
      </c>
    </row>
    <row r="831" spans="1:9" x14ac:dyDescent="0.25">
      <c r="A831" s="13" t="s">
        <v>1539</v>
      </c>
      <c r="B831" s="13" t="s">
        <v>1540</v>
      </c>
      <c r="C831" s="14"/>
      <c r="D831" s="14"/>
      <c r="E831" s="9">
        <v>9.3279999999999994</v>
      </c>
      <c r="F831" s="23">
        <v>0</v>
      </c>
      <c r="G831" s="24">
        <v>0</v>
      </c>
      <c r="H831" s="24">
        <v>0</v>
      </c>
      <c r="I831" s="18">
        <f>+E831+F831+G831+H831</f>
        <v>9.3279999999999994</v>
      </c>
    </row>
    <row r="832" spans="1:9" x14ac:dyDescent="0.25">
      <c r="A832" s="13" t="s">
        <v>1985</v>
      </c>
      <c r="B832" s="13" t="s">
        <v>1986</v>
      </c>
      <c r="C832" s="14"/>
      <c r="D832" s="14"/>
      <c r="E832" s="9">
        <v>9.3279999999999994</v>
      </c>
      <c r="F832" s="23">
        <v>1</v>
      </c>
      <c r="G832" s="24">
        <v>0</v>
      </c>
      <c r="H832" s="24">
        <v>0</v>
      </c>
      <c r="I832" s="18">
        <f>+E832+F832+G832+H832</f>
        <v>10.327999999999999</v>
      </c>
    </row>
    <row r="833" spans="1:9" x14ac:dyDescent="0.25">
      <c r="A833" s="17" t="s">
        <v>1598</v>
      </c>
      <c r="B833" s="10" t="s">
        <v>1599</v>
      </c>
      <c r="C833" s="11"/>
      <c r="D833" s="11"/>
      <c r="E833" s="9">
        <v>9.3279999999999994</v>
      </c>
      <c r="F833" s="21">
        <v>0</v>
      </c>
      <c r="G833" s="22">
        <v>0</v>
      </c>
      <c r="H833" s="22">
        <v>0</v>
      </c>
      <c r="I833" s="18">
        <f>+E833+F833+G833+H833</f>
        <v>9.3279999999999994</v>
      </c>
    </row>
    <row r="834" spans="1:9" x14ac:dyDescent="0.25">
      <c r="A834" s="17" t="s">
        <v>1925</v>
      </c>
      <c r="B834" s="10" t="s">
        <v>1926</v>
      </c>
      <c r="C834" s="11">
        <v>3.0193765796124623</v>
      </c>
      <c r="D834" s="11">
        <v>6.3020000000000005</v>
      </c>
      <c r="E834" s="9">
        <f>+SUM(C834:D834)</f>
        <v>9.3213765796124619</v>
      </c>
      <c r="F834" s="21">
        <v>1</v>
      </c>
      <c r="G834" s="22">
        <v>0</v>
      </c>
      <c r="H834" s="22">
        <v>0</v>
      </c>
      <c r="I834" s="18">
        <f>+E834+F834+G834+H834</f>
        <v>10.321376579612462</v>
      </c>
    </row>
    <row r="835" spans="1:9" x14ac:dyDescent="0.25">
      <c r="A835" s="17" t="s">
        <v>1376</v>
      </c>
      <c r="B835" s="10" t="s">
        <v>1377</v>
      </c>
      <c r="C835" s="11">
        <v>5.4726200505475875</v>
      </c>
      <c r="D835" s="11">
        <v>3.8360000000000003</v>
      </c>
      <c r="E835" s="9">
        <f>+SUM(C835:D835)</f>
        <v>9.3086200505475887</v>
      </c>
      <c r="F835" s="21">
        <v>2.5</v>
      </c>
      <c r="G835" s="22">
        <v>5</v>
      </c>
      <c r="H835" s="22">
        <v>5</v>
      </c>
      <c r="I835" s="18">
        <f>+E835+F835+G835+H835</f>
        <v>21.808620050547589</v>
      </c>
    </row>
    <row r="836" spans="1:9" x14ac:dyDescent="0.25">
      <c r="A836" s="17" t="s">
        <v>2037</v>
      </c>
      <c r="B836" s="10" t="s">
        <v>2038</v>
      </c>
      <c r="C836" s="11">
        <v>2.4532434709351256</v>
      </c>
      <c r="D836" s="11">
        <v>6.8500000000000005</v>
      </c>
      <c r="E836" s="9">
        <f>+SUM(C836:D836)</f>
        <v>9.3032434709351257</v>
      </c>
      <c r="F836" s="21">
        <v>1</v>
      </c>
      <c r="G836" s="22">
        <v>0</v>
      </c>
      <c r="H836" s="22">
        <v>5</v>
      </c>
      <c r="I836" s="18">
        <f>+E836+F836+G836+H836</f>
        <v>15.303243470935126</v>
      </c>
    </row>
    <row r="837" spans="1:9" x14ac:dyDescent="0.25">
      <c r="A837" s="17" t="s">
        <v>505</v>
      </c>
      <c r="B837" s="10" t="s">
        <v>506</v>
      </c>
      <c r="C837" s="11">
        <v>7.9258635214827136</v>
      </c>
      <c r="D837" s="11">
        <v>1.37</v>
      </c>
      <c r="E837" s="9">
        <f>+SUM(C837:D837)</f>
        <v>9.2958635214827137</v>
      </c>
      <c r="F837" s="21">
        <v>1</v>
      </c>
      <c r="G837" s="22">
        <v>5</v>
      </c>
      <c r="H837" s="22">
        <v>5</v>
      </c>
      <c r="I837" s="18">
        <f>+E837+F837+G837+H837</f>
        <v>20.295863521482715</v>
      </c>
    </row>
    <row r="838" spans="1:9" x14ac:dyDescent="0.25">
      <c r="A838" s="13" t="s">
        <v>1492</v>
      </c>
      <c r="B838" s="13" t="s">
        <v>1493</v>
      </c>
      <c r="C838" s="14">
        <v>4.9064869418702513</v>
      </c>
      <c r="D838" s="14">
        <v>4.3840000000000003</v>
      </c>
      <c r="E838" s="9">
        <f>+SUM(C838:D838)</f>
        <v>9.2904869418702525</v>
      </c>
      <c r="F838" s="23">
        <v>2.5</v>
      </c>
      <c r="G838" s="24">
        <v>5</v>
      </c>
      <c r="H838" s="24">
        <v>5</v>
      </c>
      <c r="I838" s="18">
        <f>+E838+F838+G838+H838</f>
        <v>21.790486941870252</v>
      </c>
    </row>
    <row r="839" spans="1:9" x14ac:dyDescent="0.25">
      <c r="A839" s="17" t="s">
        <v>1496</v>
      </c>
      <c r="B839" s="10" t="s">
        <v>1497</v>
      </c>
      <c r="C839" s="11">
        <v>4.9064869418702513</v>
      </c>
      <c r="D839" s="11">
        <v>4.3840000000000003</v>
      </c>
      <c r="E839" s="9">
        <f>+SUM(C839:D839)</f>
        <v>9.2904869418702525</v>
      </c>
      <c r="F839" s="21">
        <v>1</v>
      </c>
      <c r="G839" s="22">
        <v>5</v>
      </c>
      <c r="H839" s="22">
        <v>5</v>
      </c>
      <c r="I839" s="18">
        <f>+E839+F839+G839+H839</f>
        <v>20.290486941870252</v>
      </c>
    </row>
    <row r="840" spans="1:9" x14ac:dyDescent="0.25">
      <c r="A840" s="13" t="s">
        <v>1500</v>
      </c>
      <c r="B840" s="13" t="s">
        <v>1501</v>
      </c>
      <c r="C840" s="14">
        <v>4.9064869418702513</v>
      </c>
      <c r="D840" s="14">
        <v>4.3840000000000003</v>
      </c>
      <c r="E840" s="9">
        <f>+SUM(C840:D840)</f>
        <v>9.2904869418702525</v>
      </c>
      <c r="F840" s="23">
        <v>1</v>
      </c>
      <c r="G840" s="24">
        <v>5</v>
      </c>
      <c r="H840" s="24">
        <v>0</v>
      </c>
      <c r="I840" s="18">
        <f>+E840+F840+G840+H840</f>
        <v>15.290486941870252</v>
      </c>
    </row>
    <row r="841" spans="1:9" x14ac:dyDescent="0.25">
      <c r="A841" s="13" t="s">
        <v>848</v>
      </c>
      <c r="B841" s="13" t="s">
        <v>849</v>
      </c>
      <c r="C841" s="14">
        <v>6.7935973041280402</v>
      </c>
      <c r="D841" s="14">
        <v>2.4660000000000002</v>
      </c>
      <c r="E841" s="9">
        <f>+SUM(C841:D841)</f>
        <v>9.2595973041280395</v>
      </c>
      <c r="F841" s="23">
        <v>1</v>
      </c>
      <c r="G841" s="24">
        <v>5</v>
      </c>
      <c r="H841" s="24">
        <v>0</v>
      </c>
      <c r="I841" s="18">
        <f>+E841+F841+G841+H841</f>
        <v>15.259597304128039</v>
      </c>
    </row>
    <row r="842" spans="1:9" x14ac:dyDescent="0.25">
      <c r="A842" s="13" t="s">
        <v>1017</v>
      </c>
      <c r="B842" s="13" t="s">
        <v>1018</v>
      </c>
      <c r="C842" s="14">
        <v>6.227464195450704</v>
      </c>
      <c r="D842" s="14">
        <v>3.0140000000000002</v>
      </c>
      <c r="E842" s="9">
        <f>+SUM(C842:D842)</f>
        <v>9.2414641954507033</v>
      </c>
      <c r="F842" s="23">
        <v>1.75</v>
      </c>
      <c r="G842" s="24">
        <v>5</v>
      </c>
      <c r="H842" s="24">
        <v>5</v>
      </c>
      <c r="I842" s="18">
        <f>+E842+F842+G842+H842</f>
        <v>20.991464195450703</v>
      </c>
    </row>
    <row r="843" spans="1:9" x14ac:dyDescent="0.25">
      <c r="A843" s="17" t="s">
        <v>1874</v>
      </c>
      <c r="B843" s="10" t="s">
        <v>1875</v>
      </c>
      <c r="C843" s="11">
        <v>3.2080876158382412</v>
      </c>
      <c r="D843" s="11">
        <v>6.0280000000000005</v>
      </c>
      <c r="E843" s="9">
        <f>+SUM(C843:D843)</f>
        <v>9.2360876158382421</v>
      </c>
      <c r="F843" s="21">
        <v>1</v>
      </c>
      <c r="G843" s="22">
        <v>0</v>
      </c>
      <c r="H843" s="22">
        <v>0</v>
      </c>
      <c r="I843" s="18">
        <f>+E843+F843+G843+H843</f>
        <v>10.236087615838242</v>
      </c>
    </row>
    <row r="844" spans="1:9" x14ac:dyDescent="0.25">
      <c r="A844" s="17" t="s">
        <v>1318</v>
      </c>
      <c r="B844" s="10" t="s">
        <v>1319</v>
      </c>
      <c r="C844" s="11">
        <v>5.6613310867733668</v>
      </c>
      <c r="D844" s="11">
        <v>3.5620000000000003</v>
      </c>
      <c r="E844" s="9">
        <f>+SUM(C844:D844)</f>
        <v>9.2233310867733671</v>
      </c>
      <c r="F844" s="21">
        <v>3.5</v>
      </c>
      <c r="G844" s="22">
        <v>5</v>
      </c>
      <c r="H844" s="22">
        <v>5</v>
      </c>
      <c r="I844" s="18">
        <f>+E844+F844+G844+H844</f>
        <v>22.723331086773367</v>
      </c>
    </row>
    <row r="845" spans="1:9" x14ac:dyDescent="0.25">
      <c r="A845" s="13" t="s">
        <v>1348</v>
      </c>
      <c r="B845" s="13" t="s">
        <v>1349</v>
      </c>
      <c r="C845" s="14">
        <v>5.6613310867733668</v>
      </c>
      <c r="D845" s="14">
        <v>3.5620000000000003</v>
      </c>
      <c r="E845" s="9">
        <f>+SUM(C845:D845)</f>
        <v>9.2233310867733671</v>
      </c>
      <c r="F845" s="23">
        <v>1</v>
      </c>
      <c r="G845" s="24">
        <v>0</v>
      </c>
      <c r="H845" s="24">
        <v>0</v>
      </c>
      <c r="I845" s="18">
        <f>+E845+F845+G845+H845</f>
        <v>10.223331086773367</v>
      </c>
    </row>
    <row r="846" spans="1:9" x14ac:dyDescent="0.25">
      <c r="A846" s="13" t="s">
        <v>474</v>
      </c>
      <c r="B846" s="13" t="s">
        <v>475</v>
      </c>
      <c r="C846" s="14">
        <v>8.114574557708492</v>
      </c>
      <c r="D846" s="14">
        <v>1.0960000000000001</v>
      </c>
      <c r="E846" s="9">
        <f>+SUM(C846:D846)</f>
        <v>9.2105745577084921</v>
      </c>
      <c r="F846" s="23">
        <v>3</v>
      </c>
      <c r="G846" s="24">
        <v>5</v>
      </c>
      <c r="H846" s="24">
        <v>5</v>
      </c>
      <c r="I846" s="18">
        <f>+E846+F846+G846+H846</f>
        <v>22.21057455770849</v>
      </c>
    </row>
    <row r="847" spans="1:9" x14ac:dyDescent="0.25">
      <c r="A847" s="13" t="s">
        <v>1452</v>
      </c>
      <c r="B847" s="13" t="s">
        <v>1453</v>
      </c>
      <c r="C847" s="14">
        <v>5.0951979780960297</v>
      </c>
      <c r="D847" s="14">
        <v>4.1100000000000003</v>
      </c>
      <c r="E847" s="9">
        <f>+SUM(C847:D847)</f>
        <v>9.2051979780960309</v>
      </c>
      <c r="F847" s="23">
        <v>3.5</v>
      </c>
      <c r="G847" s="24">
        <v>2.5</v>
      </c>
      <c r="H847" s="24">
        <v>0</v>
      </c>
      <c r="I847" s="18">
        <f>+E847+F847+G847+H847</f>
        <v>15.205197978096031</v>
      </c>
    </row>
    <row r="848" spans="1:9" x14ac:dyDescent="0.25">
      <c r="A848" s="17" t="s">
        <v>686</v>
      </c>
      <c r="B848" s="10" t="s">
        <v>687</v>
      </c>
      <c r="C848" s="11">
        <v>7.5484414490311558</v>
      </c>
      <c r="D848" s="11">
        <v>1.6440000000000001</v>
      </c>
      <c r="E848" s="9">
        <f>+SUM(C848:D848)</f>
        <v>9.1924414490311559</v>
      </c>
      <c r="F848" s="21">
        <v>1</v>
      </c>
      <c r="G848" s="22">
        <v>0</v>
      </c>
      <c r="H848" s="22">
        <v>0</v>
      </c>
      <c r="I848" s="18">
        <f>+E848+F848+G848+H848</f>
        <v>10.192441449031156</v>
      </c>
    </row>
    <row r="849" spans="1:9" x14ac:dyDescent="0.25">
      <c r="A849" s="13" t="s">
        <v>1623</v>
      </c>
      <c r="B849" s="13" t="s">
        <v>1624</v>
      </c>
      <c r="C849" s="14">
        <v>4.5290648694186935</v>
      </c>
      <c r="D849" s="14">
        <v>4.6580000000000004</v>
      </c>
      <c r="E849" s="9">
        <f>+SUM(C849:D849)</f>
        <v>9.1870648694186947</v>
      </c>
      <c r="F849" s="23">
        <v>2</v>
      </c>
      <c r="G849" s="24">
        <v>0</v>
      </c>
      <c r="H849" s="24">
        <v>5</v>
      </c>
      <c r="I849" s="18">
        <f>+E849+F849+G849+H849</f>
        <v>16.187064869418695</v>
      </c>
    </row>
    <row r="850" spans="1:9" x14ac:dyDescent="0.25">
      <c r="A850" s="17" t="s">
        <v>794</v>
      </c>
      <c r="B850" s="10" t="s">
        <v>795</v>
      </c>
      <c r="C850" s="11">
        <v>6.9823083403538195</v>
      </c>
      <c r="D850" s="11">
        <v>2.1920000000000002</v>
      </c>
      <c r="E850" s="9">
        <f>+SUM(C850:D850)</f>
        <v>9.1743083403538197</v>
      </c>
      <c r="F850" s="21">
        <v>1</v>
      </c>
      <c r="G850" s="22">
        <v>5</v>
      </c>
      <c r="H850" s="22">
        <v>0</v>
      </c>
      <c r="I850" s="18">
        <f>+E850+F850+G850+H850</f>
        <v>15.17430834035382</v>
      </c>
    </row>
    <row r="851" spans="1:9" x14ac:dyDescent="0.25">
      <c r="A851" s="17" t="s">
        <v>1716</v>
      </c>
      <c r="B851" s="10" t="s">
        <v>1717</v>
      </c>
      <c r="C851" s="11">
        <v>3.9629317607413568</v>
      </c>
      <c r="D851" s="11">
        <v>5.2060000000000004</v>
      </c>
      <c r="E851" s="9">
        <f>+SUM(C851:D851)</f>
        <v>9.1689317607413567</v>
      </c>
      <c r="F851" s="21">
        <v>9</v>
      </c>
      <c r="G851" s="22">
        <v>5</v>
      </c>
      <c r="H851" s="22">
        <v>5</v>
      </c>
      <c r="I851" s="18">
        <f>+E851+F851+G851+H851</f>
        <v>28.168931760741359</v>
      </c>
    </row>
    <row r="852" spans="1:9" x14ac:dyDescent="0.25">
      <c r="A852" s="13" t="s">
        <v>997</v>
      </c>
      <c r="B852" s="13" t="s">
        <v>998</v>
      </c>
      <c r="C852" s="14">
        <v>6.4161752316764824</v>
      </c>
      <c r="D852" s="14">
        <v>2.74</v>
      </c>
      <c r="E852" s="9">
        <f>+SUM(C852:D852)</f>
        <v>9.1561752316764817</v>
      </c>
      <c r="F852" s="23">
        <v>2</v>
      </c>
      <c r="G852" s="24">
        <v>2.5</v>
      </c>
      <c r="H852" s="24">
        <v>0</v>
      </c>
      <c r="I852" s="18">
        <f>+E852+F852+G852+H852</f>
        <v>13.656175231676482</v>
      </c>
    </row>
    <row r="853" spans="1:9" x14ac:dyDescent="0.25">
      <c r="A853" s="13" t="s">
        <v>1867</v>
      </c>
      <c r="B853" s="13" t="s">
        <v>1868</v>
      </c>
      <c r="C853" s="14">
        <v>3.3967986520640201</v>
      </c>
      <c r="D853" s="14">
        <v>5.7540000000000004</v>
      </c>
      <c r="E853" s="9">
        <f>+SUM(C853:D853)</f>
        <v>9.1507986520640205</v>
      </c>
      <c r="F853" s="23">
        <v>1</v>
      </c>
      <c r="G853" s="24">
        <v>5</v>
      </c>
      <c r="H853" s="24">
        <v>5</v>
      </c>
      <c r="I853" s="18">
        <f>+E853+F853+G853+H853</f>
        <v>20.150798652064019</v>
      </c>
    </row>
    <row r="854" spans="1:9" x14ac:dyDescent="0.25">
      <c r="A854" s="17" t="s">
        <v>1172</v>
      </c>
      <c r="B854" s="10" t="s">
        <v>1173</v>
      </c>
      <c r="C854" s="11">
        <v>5.8500421229991462</v>
      </c>
      <c r="D854" s="11">
        <v>3.2880000000000003</v>
      </c>
      <c r="E854" s="9">
        <f>+SUM(C854:D854)</f>
        <v>9.1380421229991455</v>
      </c>
      <c r="F854" s="21">
        <v>10</v>
      </c>
      <c r="G854" s="22">
        <v>5</v>
      </c>
      <c r="H854" s="22">
        <v>5</v>
      </c>
      <c r="I854" s="18">
        <f>+E854+F854+G854+H854</f>
        <v>29.138042122999146</v>
      </c>
    </row>
    <row r="855" spans="1:9" x14ac:dyDescent="0.25">
      <c r="A855" s="17" t="s">
        <v>1566</v>
      </c>
      <c r="B855" s="10" t="s">
        <v>1567</v>
      </c>
      <c r="C855" s="11">
        <v>4.7177759056444728</v>
      </c>
      <c r="D855" s="11">
        <v>4.3840000000000003</v>
      </c>
      <c r="E855" s="9">
        <f>+SUM(C855:D855)</f>
        <v>9.1017759056444731</v>
      </c>
      <c r="F855" s="21">
        <v>2</v>
      </c>
      <c r="G855" s="22">
        <v>0</v>
      </c>
      <c r="H855" s="22">
        <v>0</v>
      </c>
      <c r="I855" s="18">
        <f>+E855+F855+G855+H855</f>
        <v>11.101775905644473</v>
      </c>
    </row>
    <row r="856" spans="1:9" x14ac:dyDescent="0.25">
      <c r="A856" s="13" t="s">
        <v>1675</v>
      </c>
      <c r="B856" s="13" t="s">
        <v>1676</v>
      </c>
      <c r="C856" s="14">
        <v>4.1516427969671357</v>
      </c>
      <c r="D856" s="14">
        <v>4.9320000000000004</v>
      </c>
      <c r="E856" s="9">
        <f>+SUM(C856:D856)</f>
        <v>9.0836427969671369</v>
      </c>
      <c r="F856" s="23">
        <v>6.5</v>
      </c>
      <c r="G856" s="24">
        <v>0</v>
      </c>
      <c r="H856" s="24">
        <v>5</v>
      </c>
      <c r="I856" s="18">
        <f>+E856+F856+G856+H856</f>
        <v>20.583642796967137</v>
      </c>
    </row>
    <row r="857" spans="1:9" x14ac:dyDescent="0.25">
      <c r="A857" s="40" t="s">
        <v>2255</v>
      </c>
      <c r="B857" s="13" t="s">
        <v>2256</v>
      </c>
      <c r="C857" s="14"/>
      <c r="D857" s="14"/>
      <c r="E857" s="9">
        <v>9.0399999999999991</v>
      </c>
      <c r="F857" s="23"/>
      <c r="G857" s="24"/>
      <c r="H857" s="24"/>
      <c r="I857" s="18">
        <f>+E857+F857+G857+H857</f>
        <v>9.0399999999999991</v>
      </c>
    </row>
    <row r="858" spans="1:9" x14ac:dyDescent="0.25">
      <c r="A858" s="17" t="s">
        <v>1965</v>
      </c>
      <c r="B858" s="10" t="s">
        <v>1966</v>
      </c>
      <c r="C858" s="11"/>
      <c r="D858" s="11"/>
      <c r="E858" s="9">
        <v>9.0365000000000002</v>
      </c>
      <c r="F858" s="21">
        <v>1</v>
      </c>
      <c r="G858" s="22">
        <v>5</v>
      </c>
      <c r="H858" s="22">
        <v>5</v>
      </c>
      <c r="I858" s="18">
        <f>+E858+F858+G858+H858</f>
        <v>20.0365</v>
      </c>
    </row>
    <row r="859" spans="1:9" x14ac:dyDescent="0.25">
      <c r="A859" s="13" t="s">
        <v>2116</v>
      </c>
      <c r="B859" s="13" t="s">
        <v>2117</v>
      </c>
      <c r="C859" s="14"/>
      <c r="D859" s="14"/>
      <c r="E859" s="9">
        <v>9.0365000000000002</v>
      </c>
      <c r="F859" s="23">
        <v>2.5</v>
      </c>
      <c r="G859" s="24">
        <v>5</v>
      </c>
      <c r="H859" s="24">
        <v>5</v>
      </c>
      <c r="I859" s="18">
        <f>+E859+F859+G859+H859</f>
        <v>21.5365</v>
      </c>
    </row>
    <row r="860" spans="1:9" x14ac:dyDescent="0.25">
      <c r="A860" s="17" t="s">
        <v>1840</v>
      </c>
      <c r="B860" s="10" t="s">
        <v>1841</v>
      </c>
      <c r="C860" s="11"/>
      <c r="D860" s="11"/>
      <c r="E860" s="9">
        <v>9.0365000000000002</v>
      </c>
      <c r="F860" s="21">
        <v>1</v>
      </c>
      <c r="G860" s="22">
        <v>2.5</v>
      </c>
      <c r="H860" s="22">
        <v>0</v>
      </c>
      <c r="I860" s="18">
        <f>+E860+F860+G860+H860</f>
        <v>12.5365</v>
      </c>
    </row>
    <row r="861" spans="1:9" x14ac:dyDescent="0.25">
      <c r="A861" s="17" t="s">
        <v>2124</v>
      </c>
      <c r="B861" s="10" t="s">
        <v>2125</v>
      </c>
      <c r="C861" s="11"/>
      <c r="D861" s="11"/>
      <c r="E861" s="9">
        <v>9.0365000000000002</v>
      </c>
      <c r="F861" s="21">
        <v>1</v>
      </c>
      <c r="G861" s="22">
        <v>2.5</v>
      </c>
      <c r="H861" s="22">
        <v>2.5</v>
      </c>
      <c r="I861" s="18">
        <f>+E861+F861+G861+H861</f>
        <v>15.0365</v>
      </c>
    </row>
    <row r="862" spans="1:9" x14ac:dyDescent="0.25">
      <c r="A862" s="17" t="s">
        <v>1362</v>
      </c>
      <c r="B862" s="10" t="s">
        <v>1363</v>
      </c>
      <c r="C862" s="11">
        <v>5.4726200505475875</v>
      </c>
      <c r="D862" s="11">
        <v>3.5620000000000003</v>
      </c>
      <c r="E862" s="9">
        <f>+SUM(C862:D862)</f>
        <v>9.0346200505475878</v>
      </c>
      <c r="F862" s="21">
        <v>1</v>
      </c>
      <c r="G862" s="22">
        <v>5</v>
      </c>
      <c r="H862" s="22">
        <v>5</v>
      </c>
      <c r="I862" s="18">
        <f>+E862+F862+G862+H862</f>
        <v>20.034620050547588</v>
      </c>
    </row>
    <row r="863" spans="1:9" x14ac:dyDescent="0.25">
      <c r="A863" s="17" t="s">
        <v>728</v>
      </c>
      <c r="B863" s="10" t="s">
        <v>729</v>
      </c>
      <c r="C863" s="11">
        <v>7.3597304128053764</v>
      </c>
      <c r="D863" s="11">
        <v>1.6440000000000001</v>
      </c>
      <c r="E863" s="9">
        <f>+SUM(C863:D863)</f>
        <v>9.0037304128053766</v>
      </c>
      <c r="F863" s="21">
        <v>6.5</v>
      </c>
      <c r="G863" s="22">
        <v>5</v>
      </c>
      <c r="H863" s="22">
        <v>5</v>
      </c>
      <c r="I863" s="18">
        <f>+E863+F863+G863+H863</f>
        <v>25.503730412805375</v>
      </c>
    </row>
    <row r="864" spans="1:9" x14ac:dyDescent="0.25">
      <c r="A864" s="13" t="s">
        <v>858</v>
      </c>
      <c r="B864" s="13" t="s">
        <v>859</v>
      </c>
      <c r="C864" s="14">
        <v>6.7935973041280402</v>
      </c>
      <c r="D864" s="14">
        <v>2.1920000000000002</v>
      </c>
      <c r="E864" s="9">
        <f>+SUM(C864:D864)</f>
        <v>8.9855973041280404</v>
      </c>
      <c r="F864" s="23">
        <v>1.5</v>
      </c>
      <c r="G864" s="24">
        <v>2.5</v>
      </c>
      <c r="H864" s="24">
        <v>5</v>
      </c>
      <c r="I864" s="18">
        <f>+E864+F864+G864+H864</f>
        <v>17.985597304128042</v>
      </c>
    </row>
    <row r="865" spans="1:9" x14ac:dyDescent="0.25">
      <c r="A865" s="17" t="s">
        <v>892</v>
      </c>
      <c r="B865" s="10" t="s">
        <v>893</v>
      </c>
      <c r="C865" s="11">
        <v>6.7935973041280402</v>
      </c>
      <c r="D865" s="11">
        <v>2.1920000000000002</v>
      </c>
      <c r="E865" s="9">
        <f>+SUM(C865:D865)</f>
        <v>8.9855973041280404</v>
      </c>
      <c r="F865" s="21">
        <v>1</v>
      </c>
      <c r="G865" s="22">
        <v>2.5</v>
      </c>
      <c r="H865" s="22">
        <v>5</v>
      </c>
      <c r="I865" s="18">
        <f>+E865+F865+G865+H865</f>
        <v>17.485597304128042</v>
      </c>
    </row>
    <row r="866" spans="1:9" x14ac:dyDescent="0.25">
      <c r="A866" s="17" t="s">
        <v>2171</v>
      </c>
      <c r="B866" s="10" t="s">
        <v>2172</v>
      </c>
      <c r="C866" s="11">
        <v>0.75484414490311558</v>
      </c>
      <c r="D866" s="11">
        <v>8.2200000000000006</v>
      </c>
      <c r="E866" s="9">
        <f>+SUM(C866:D866)</f>
        <v>8.9748441449031162</v>
      </c>
      <c r="F866" s="21">
        <v>1</v>
      </c>
      <c r="G866" s="22">
        <v>2.5</v>
      </c>
      <c r="H866" s="22">
        <v>0</v>
      </c>
      <c r="I866" s="18">
        <f>+E866+F866+G866+H866</f>
        <v>12.474844144903116</v>
      </c>
    </row>
    <row r="867" spans="1:9" x14ac:dyDescent="0.25">
      <c r="A867" s="13" t="s">
        <v>1060</v>
      </c>
      <c r="B867" s="13" t="s">
        <v>1061</v>
      </c>
      <c r="C867" s="14">
        <v>6.227464195450704</v>
      </c>
      <c r="D867" s="14">
        <v>2.74</v>
      </c>
      <c r="E867" s="9">
        <f>+SUM(C867:D867)</f>
        <v>8.9674641954507042</v>
      </c>
      <c r="F867" s="23">
        <v>10</v>
      </c>
      <c r="G867" s="24">
        <v>0</v>
      </c>
      <c r="H867" s="24">
        <v>5</v>
      </c>
      <c r="I867" s="18">
        <f>+E867+F867+G867+H867</f>
        <v>23.967464195450702</v>
      </c>
    </row>
    <row r="868" spans="1:9" x14ac:dyDescent="0.25">
      <c r="A868" s="17" t="s">
        <v>1886</v>
      </c>
      <c r="B868" s="10" t="s">
        <v>1887</v>
      </c>
      <c r="C868" s="11">
        <v>3.2080876158382412</v>
      </c>
      <c r="D868" s="11">
        <v>5.7540000000000004</v>
      </c>
      <c r="E868" s="9">
        <f>+SUM(C868:D868)</f>
        <v>8.9620876158382412</v>
      </c>
      <c r="F868" s="21">
        <v>4</v>
      </c>
      <c r="G868" s="22">
        <v>0</v>
      </c>
      <c r="H868" s="22">
        <v>5</v>
      </c>
      <c r="I868" s="18">
        <f>+E868+F868+G868+H868</f>
        <v>17.962087615838243</v>
      </c>
    </row>
    <row r="869" spans="1:9" x14ac:dyDescent="0.25">
      <c r="A869" s="17" t="s">
        <v>1281</v>
      </c>
      <c r="B869" s="10" t="s">
        <v>1282</v>
      </c>
      <c r="C869" s="11">
        <v>5.6613310867733668</v>
      </c>
      <c r="D869" s="11">
        <v>3.2880000000000003</v>
      </c>
      <c r="E869" s="9">
        <f>+SUM(C869:D869)</f>
        <v>8.9493310867733662</v>
      </c>
      <c r="F869" s="21">
        <v>2</v>
      </c>
      <c r="G869" s="22">
        <v>0</v>
      </c>
      <c r="H869" s="22">
        <v>5</v>
      </c>
      <c r="I869" s="18">
        <f>+E869+F869+G869+H869</f>
        <v>15.949331086773366</v>
      </c>
    </row>
    <row r="870" spans="1:9" x14ac:dyDescent="0.25">
      <c r="A870" s="13" t="s">
        <v>1229</v>
      </c>
      <c r="B870" s="13" t="s">
        <v>1230</v>
      </c>
      <c r="C870" s="14">
        <v>5.6613310867733668</v>
      </c>
      <c r="D870" s="14">
        <v>3.2880000000000003</v>
      </c>
      <c r="E870" s="9">
        <f>+SUM(C870:D870)</f>
        <v>8.9493310867733662</v>
      </c>
      <c r="F870" s="23">
        <v>1</v>
      </c>
      <c r="G870" s="24">
        <v>0</v>
      </c>
      <c r="H870" s="24">
        <v>2.5</v>
      </c>
      <c r="I870" s="18">
        <f>+E870+F870+G870+H870</f>
        <v>12.449331086773366</v>
      </c>
    </row>
    <row r="871" spans="1:9" x14ac:dyDescent="0.25">
      <c r="A871" s="13" t="s">
        <v>1442</v>
      </c>
      <c r="B871" s="13" t="s">
        <v>1443</v>
      </c>
      <c r="C871" s="14">
        <v>5.0951979780960297</v>
      </c>
      <c r="D871" s="14">
        <v>3.8360000000000003</v>
      </c>
      <c r="E871" s="9">
        <f>+SUM(C871:D871)</f>
        <v>8.93119797809603</v>
      </c>
      <c r="F871" s="23">
        <v>1</v>
      </c>
      <c r="G871" s="24">
        <v>0</v>
      </c>
      <c r="H871" s="24">
        <v>5</v>
      </c>
      <c r="I871" s="18">
        <f>+E871+F871+G871+H871</f>
        <v>14.93119797809603</v>
      </c>
    </row>
    <row r="872" spans="1:9" x14ac:dyDescent="0.25">
      <c r="A872" s="13" t="s">
        <v>1408</v>
      </c>
      <c r="B872" s="13" t="s">
        <v>1409</v>
      </c>
      <c r="C872" s="14">
        <v>5.283909014321809</v>
      </c>
      <c r="D872" s="14">
        <v>3.5620000000000003</v>
      </c>
      <c r="E872" s="9">
        <f>+SUM(C872:D872)</f>
        <v>8.8459090143218084</v>
      </c>
      <c r="F872" s="23">
        <v>1</v>
      </c>
      <c r="G872" s="24">
        <v>5</v>
      </c>
      <c r="H872" s="24">
        <v>5</v>
      </c>
      <c r="I872" s="18">
        <f>+E872+F872+G872+H872</f>
        <v>19.845909014321808</v>
      </c>
    </row>
    <row r="873" spans="1:9" x14ac:dyDescent="0.25">
      <c r="A873" s="17" t="s">
        <v>1410</v>
      </c>
      <c r="B873" s="10" t="s">
        <v>1411</v>
      </c>
      <c r="C873" s="11">
        <v>5.283909014321809</v>
      </c>
      <c r="D873" s="11">
        <v>3.5620000000000003</v>
      </c>
      <c r="E873" s="9">
        <f>+SUM(C873:D873)</f>
        <v>8.8459090143218084</v>
      </c>
      <c r="F873" s="21">
        <v>1</v>
      </c>
      <c r="G873" s="22">
        <v>5</v>
      </c>
      <c r="H873" s="22">
        <v>5</v>
      </c>
      <c r="I873" s="18">
        <f>+E873+F873+G873+H873</f>
        <v>19.845909014321808</v>
      </c>
    </row>
    <row r="874" spans="1:9" x14ac:dyDescent="0.25">
      <c r="A874" s="13" t="s">
        <v>1400</v>
      </c>
      <c r="B874" s="13" t="s">
        <v>1401</v>
      </c>
      <c r="C874" s="14">
        <v>5.283909014321809</v>
      </c>
      <c r="D874" s="14">
        <v>3.5620000000000003</v>
      </c>
      <c r="E874" s="9">
        <f>+SUM(C874:D874)</f>
        <v>8.8459090143218084</v>
      </c>
      <c r="F874" s="23">
        <v>1</v>
      </c>
      <c r="G874" s="24">
        <v>0</v>
      </c>
      <c r="H874" s="24">
        <v>5</v>
      </c>
      <c r="I874" s="18">
        <f>+E874+F874+G874+H874</f>
        <v>14.845909014321808</v>
      </c>
    </row>
    <row r="875" spans="1:9" x14ac:dyDescent="0.25">
      <c r="A875" s="17" t="s">
        <v>1551</v>
      </c>
      <c r="B875" s="10" t="s">
        <v>1552</v>
      </c>
      <c r="C875" s="11">
        <v>4.7177759056444728</v>
      </c>
      <c r="D875" s="11">
        <v>4.1100000000000003</v>
      </c>
      <c r="E875" s="9">
        <f>+SUM(C875:D875)</f>
        <v>8.8277759056444722</v>
      </c>
      <c r="F875" s="21">
        <v>1.5</v>
      </c>
      <c r="G875" s="22">
        <v>5</v>
      </c>
      <c r="H875" s="22">
        <v>5</v>
      </c>
      <c r="I875" s="18">
        <f>+E875+F875+G875+H875</f>
        <v>20.327775905644472</v>
      </c>
    </row>
    <row r="876" spans="1:9" x14ac:dyDescent="0.25">
      <c r="A876" s="13" t="s">
        <v>1557</v>
      </c>
      <c r="B876" s="13" t="s">
        <v>913</v>
      </c>
      <c r="C876" s="14">
        <v>4.7177759056444728</v>
      </c>
      <c r="D876" s="14">
        <v>4.1100000000000003</v>
      </c>
      <c r="E876" s="9">
        <f>+SUM(C876:D876)</f>
        <v>8.8277759056444722</v>
      </c>
      <c r="F876" s="23">
        <v>1</v>
      </c>
      <c r="G876" s="24">
        <v>0</v>
      </c>
      <c r="H876" s="24">
        <v>0</v>
      </c>
      <c r="I876" s="18">
        <f>+E876+F876+G876+H876</f>
        <v>9.8277759056444722</v>
      </c>
    </row>
    <row r="877" spans="1:9" x14ac:dyDescent="0.25">
      <c r="A877" s="17" t="s">
        <v>1568</v>
      </c>
      <c r="B877" s="10" t="s">
        <v>1569</v>
      </c>
      <c r="C877" s="11">
        <v>4.7177759056444728</v>
      </c>
      <c r="D877" s="11">
        <v>4.1100000000000003</v>
      </c>
      <c r="E877" s="9">
        <f>+SUM(C877:D877)</f>
        <v>8.8277759056444722</v>
      </c>
      <c r="F877" s="21">
        <v>1</v>
      </c>
      <c r="G877" s="22">
        <v>0</v>
      </c>
      <c r="H877" s="22">
        <v>0</v>
      </c>
      <c r="I877" s="18">
        <f>+E877+F877+G877+H877</f>
        <v>9.8277759056444722</v>
      </c>
    </row>
    <row r="878" spans="1:9" x14ac:dyDescent="0.25">
      <c r="A878" s="13" t="s">
        <v>1602</v>
      </c>
      <c r="B878" s="13" t="s">
        <v>1603</v>
      </c>
      <c r="C878" s="14">
        <v>4.7177759056444728</v>
      </c>
      <c r="D878" s="14">
        <v>4.1100000000000003</v>
      </c>
      <c r="E878" s="9">
        <f>+SUM(C878:D878)</f>
        <v>8.8277759056444722</v>
      </c>
      <c r="F878" s="23">
        <v>1</v>
      </c>
      <c r="G878" s="24">
        <v>0</v>
      </c>
      <c r="H878" s="24">
        <v>0</v>
      </c>
      <c r="I878" s="18">
        <f>+E878+F878+G878+H878</f>
        <v>9.8277759056444722</v>
      </c>
    </row>
    <row r="879" spans="1:9" x14ac:dyDescent="0.25">
      <c r="A879" s="17" t="s">
        <v>1669</v>
      </c>
      <c r="B879" s="10" t="s">
        <v>1670</v>
      </c>
      <c r="C879" s="11">
        <v>4.1516427969671357</v>
      </c>
      <c r="D879" s="11">
        <v>4.6580000000000004</v>
      </c>
      <c r="E879" s="9">
        <f>+SUM(C879:D879)</f>
        <v>8.809642796967136</v>
      </c>
      <c r="F879" s="21">
        <v>6.5</v>
      </c>
      <c r="G879" s="22">
        <v>5</v>
      </c>
      <c r="H879" s="22">
        <v>2.5</v>
      </c>
      <c r="I879" s="18">
        <f>+E879+F879+G879+H879</f>
        <v>22.809642796967136</v>
      </c>
    </row>
    <row r="880" spans="1:9" x14ac:dyDescent="0.25">
      <c r="A880" s="13" t="s">
        <v>1653</v>
      </c>
      <c r="B880" s="13" t="s">
        <v>1654</v>
      </c>
      <c r="C880" s="14">
        <v>4.1516427969671357</v>
      </c>
      <c r="D880" s="14">
        <v>4.6580000000000004</v>
      </c>
      <c r="E880" s="9">
        <f>+SUM(C880:D880)</f>
        <v>8.809642796967136</v>
      </c>
      <c r="F880" s="23">
        <v>1</v>
      </c>
      <c r="G880" s="24">
        <v>5</v>
      </c>
      <c r="H880" s="24">
        <v>0</v>
      </c>
      <c r="I880" s="18">
        <f>+E880+F880+G880+H880</f>
        <v>14.809642796967136</v>
      </c>
    </row>
    <row r="881" spans="1:9" x14ac:dyDescent="0.25">
      <c r="A881" s="13" t="s">
        <v>1679</v>
      </c>
      <c r="B881" s="13" t="s">
        <v>1680</v>
      </c>
      <c r="C881" s="14">
        <v>4.1516427969671357</v>
      </c>
      <c r="D881" s="14">
        <v>4.6580000000000004</v>
      </c>
      <c r="E881" s="9">
        <f>+SUM(C881:D881)</f>
        <v>8.809642796967136</v>
      </c>
      <c r="F881" s="23">
        <v>3</v>
      </c>
      <c r="G881" s="24">
        <v>0</v>
      </c>
      <c r="H881" s="24">
        <v>0</v>
      </c>
      <c r="I881" s="18">
        <f>+E881+F881+G881+H881</f>
        <v>11.809642796967136</v>
      </c>
    </row>
    <row r="882" spans="1:9" x14ac:dyDescent="0.25">
      <c r="A882" s="17" t="s">
        <v>926</v>
      </c>
      <c r="B882" s="10" t="s">
        <v>927</v>
      </c>
      <c r="C882" s="11">
        <v>6.6048862679022609</v>
      </c>
      <c r="D882" s="11">
        <v>2.1920000000000002</v>
      </c>
      <c r="E882" s="9">
        <f>+SUM(C882:D882)</f>
        <v>8.796886267902261</v>
      </c>
      <c r="F882" s="21">
        <v>1</v>
      </c>
      <c r="G882" s="22">
        <v>5</v>
      </c>
      <c r="H882" s="22">
        <v>5</v>
      </c>
      <c r="I882" s="18">
        <f>+E882+F882+G882+H882</f>
        <v>19.796886267902259</v>
      </c>
    </row>
    <row r="883" spans="1:9" x14ac:dyDescent="0.25">
      <c r="A883" s="17" t="s">
        <v>1931</v>
      </c>
      <c r="B883" s="10" t="s">
        <v>1932</v>
      </c>
      <c r="C883" s="11">
        <v>3.0193765796124623</v>
      </c>
      <c r="D883" s="11">
        <v>5.7540000000000004</v>
      </c>
      <c r="E883" s="9">
        <f>+SUM(C883:D883)</f>
        <v>8.7733765796124636</v>
      </c>
      <c r="F883" s="21">
        <v>1</v>
      </c>
      <c r="G883" s="22">
        <v>0</v>
      </c>
      <c r="H883" s="22">
        <v>0</v>
      </c>
      <c r="I883" s="18">
        <f>+E883+F883+G883+H883</f>
        <v>9.7733765796124636</v>
      </c>
    </row>
    <row r="884" spans="1:9" x14ac:dyDescent="0.25">
      <c r="A884" s="17" t="s">
        <v>2041</v>
      </c>
      <c r="B884" s="10" t="s">
        <v>2042</v>
      </c>
      <c r="C884" s="11">
        <v>2.4532434709351256</v>
      </c>
      <c r="D884" s="11">
        <v>6.3020000000000005</v>
      </c>
      <c r="E884" s="9">
        <f>+SUM(C884:D884)</f>
        <v>8.7552434709351257</v>
      </c>
      <c r="F884" s="21">
        <v>8.5</v>
      </c>
      <c r="G884" s="22">
        <v>5</v>
      </c>
      <c r="H884" s="22">
        <v>5</v>
      </c>
      <c r="I884" s="18">
        <f>+E884+F884+G884+H884</f>
        <v>27.255243470935127</v>
      </c>
    </row>
    <row r="885" spans="1:9" x14ac:dyDescent="0.25">
      <c r="A885" s="39" t="s">
        <v>2257</v>
      </c>
      <c r="B885" s="10" t="s">
        <v>2258</v>
      </c>
      <c r="C885" s="11"/>
      <c r="D885" s="11"/>
      <c r="E885" s="9">
        <v>8.75</v>
      </c>
      <c r="F885" s="21">
        <v>7</v>
      </c>
      <c r="G885" s="22">
        <v>5</v>
      </c>
      <c r="H885" s="22">
        <v>5</v>
      </c>
      <c r="I885" s="18">
        <f>+E885+F885+G885+H885</f>
        <v>25.75</v>
      </c>
    </row>
    <row r="886" spans="1:9" x14ac:dyDescent="0.25">
      <c r="A886" s="13" t="s">
        <v>2029</v>
      </c>
      <c r="B886" s="13" t="s">
        <v>2030</v>
      </c>
      <c r="C886" s="14"/>
      <c r="D886" s="14"/>
      <c r="E886" s="9">
        <v>8.7449999999999992</v>
      </c>
      <c r="F886" s="23">
        <v>1</v>
      </c>
      <c r="G886" s="24">
        <v>5</v>
      </c>
      <c r="H886" s="24">
        <v>2.5</v>
      </c>
      <c r="I886" s="18">
        <f>+E886+F886+G886+H886</f>
        <v>17.244999999999997</v>
      </c>
    </row>
    <row r="887" spans="1:9" x14ac:dyDescent="0.25">
      <c r="A887" s="13" t="s">
        <v>2076</v>
      </c>
      <c r="B887" s="13" t="s">
        <v>2077</v>
      </c>
      <c r="C887" s="14"/>
      <c r="D887" s="14"/>
      <c r="E887" s="9">
        <v>8.7449999999999992</v>
      </c>
      <c r="F887" s="23">
        <v>1</v>
      </c>
      <c r="G887" s="24">
        <v>5</v>
      </c>
      <c r="H887" s="24">
        <v>5</v>
      </c>
      <c r="I887" s="18">
        <f>+E887+F887+G887+H887</f>
        <v>19.744999999999997</v>
      </c>
    </row>
    <row r="888" spans="1:9" x14ac:dyDescent="0.25">
      <c r="A888" s="13" t="s">
        <v>2051</v>
      </c>
      <c r="B888" s="13" t="s">
        <v>2052</v>
      </c>
      <c r="C888" s="14"/>
      <c r="D888" s="14"/>
      <c r="E888" s="9">
        <v>8.7449999999999992</v>
      </c>
      <c r="F888" s="23">
        <v>1</v>
      </c>
      <c r="G888" s="24">
        <v>2.5</v>
      </c>
      <c r="H888" s="24">
        <v>5</v>
      </c>
      <c r="I888" s="18">
        <f>+E888+F888+G888+H888</f>
        <v>17.244999999999997</v>
      </c>
    </row>
    <row r="889" spans="1:9" x14ac:dyDescent="0.25">
      <c r="A889" s="17" t="s">
        <v>1870</v>
      </c>
      <c r="B889" s="10" t="s">
        <v>1871</v>
      </c>
      <c r="C889" s="11"/>
      <c r="D889" s="11"/>
      <c r="E889" s="9">
        <v>8.7449999999999992</v>
      </c>
      <c r="F889" s="21">
        <v>1</v>
      </c>
      <c r="G889" s="22">
        <v>0</v>
      </c>
      <c r="H889" s="22">
        <v>2.5</v>
      </c>
      <c r="I889" s="18">
        <f>+E889+F889+G889+H889</f>
        <v>12.244999999999999</v>
      </c>
    </row>
    <row r="890" spans="1:9" x14ac:dyDescent="0.25">
      <c r="A890" s="13" t="s">
        <v>860</v>
      </c>
      <c r="B890" s="13" t="s">
        <v>861</v>
      </c>
      <c r="C890" s="14">
        <v>6.7935973041280402</v>
      </c>
      <c r="D890" s="14">
        <v>1.9180000000000001</v>
      </c>
      <c r="E890" s="9">
        <f>+SUM(C890:D890)</f>
        <v>8.7115973041280412</v>
      </c>
      <c r="F890" s="23">
        <v>1</v>
      </c>
      <c r="G890" s="24">
        <v>5</v>
      </c>
      <c r="H890" s="24">
        <v>5</v>
      </c>
      <c r="I890" s="18">
        <f>+E890+F890+G890+H890</f>
        <v>19.711597304128041</v>
      </c>
    </row>
    <row r="891" spans="1:9" x14ac:dyDescent="0.25">
      <c r="A891" s="13" t="s">
        <v>1754</v>
      </c>
      <c r="B891" s="13" t="s">
        <v>1755</v>
      </c>
      <c r="C891" s="14">
        <v>3.7742207245155779</v>
      </c>
      <c r="D891" s="14">
        <v>4.9320000000000004</v>
      </c>
      <c r="E891" s="9">
        <f>+SUM(C891:D891)</f>
        <v>8.7062207245155783</v>
      </c>
      <c r="F891" s="23">
        <v>1</v>
      </c>
      <c r="G891" s="24">
        <v>5</v>
      </c>
      <c r="H891" s="24">
        <v>5</v>
      </c>
      <c r="I891" s="18">
        <f>+E891+F891+G891+H891</f>
        <v>19.706220724515578</v>
      </c>
    </row>
    <row r="892" spans="1:9" x14ac:dyDescent="0.25">
      <c r="A892" s="13" t="s">
        <v>1289</v>
      </c>
      <c r="B892" s="13" t="s">
        <v>1290</v>
      </c>
      <c r="C892" s="14">
        <v>5.6613310867733668</v>
      </c>
      <c r="D892" s="14">
        <v>3.0140000000000002</v>
      </c>
      <c r="E892" s="9">
        <f>+SUM(C892:D892)</f>
        <v>8.6753310867733671</v>
      </c>
      <c r="F892" s="23">
        <v>1</v>
      </c>
      <c r="G892" s="24">
        <v>5</v>
      </c>
      <c r="H892" s="24">
        <v>5</v>
      </c>
      <c r="I892" s="18">
        <f>+E892+F892+G892+H892</f>
        <v>19.675331086773369</v>
      </c>
    </row>
    <row r="893" spans="1:9" x14ac:dyDescent="0.25">
      <c r="A893" s="17" t="s">
        <v>1269</v>
      </c>
      <c r="B893" s="10" t="s">
        <v>1270</v>
      </c>
      <c r="C893" s="11">
        <v>5.6613310867733668</v>
      </c>
      <c r="D893" s="11">
        <v>3.0140000000000002</v>
      </c>
      <c r="E893" s="9">
        <f>+SUM(C893:D893)</f>
        <v>8.6753310867733671</v>
      </c>
      <c r="F893" s="21">
        <v>3</v>
      </c>
      <c r="G893" s="22">
        <v>0</v>
      </c>
      <c r="H893" s="22">
        <v>0</v>
      </c>
      <c r="I893" s="18">
        <f>+E893+F893+G893+H893</f>
        <v>11.675331086773367</v>
      </c>
    </row>
    <row r="894" spans="1:9" x14ac:dyDescent="0.25">
      <c r="A894" s="13" t="s">
        <v>1999</v>
      </c>
      <c r="B894" s="13" t="s">
        <v>2000</v>
      </c>
      <c r="C894" s="14">
        <v>2.6419545071609045</v>
      </c>
      <c r="D894" s="14">
        <v>6.0280000000000005</v>
      </c>
      <c r="E894" s="9">
        <f>+SUM(C894:D894)</f>
        <v>8.6699545071609059</v>
      </c>
      <c r="F894" s="23">
        <v>1</v>
      </c>
      <c r="G894" s="24">
        <v>0</v>
      </c>
      <c r="H894" s="24">
        <v>0</v>
      </c>
      <c r="I894" s="18">
        <f>+E894+F894+G894+H894</f>
        <v>9.6699545071609059</v>
      </c>
    </row>
    <row r="895" spans="1:9" x14ac:dyDescent="0.25">
      <c r="A895" s="17" t="s">
        <v>1468</v>
      </c>
      <c r="B895" s="10" t="s">
        <v>1469</v>
      </c>
      <c r="C895" s="11">
        <v>5.0951979780960297</v>
      </c>
      <c r="D895" s="11">
        <v>3.5620000000000003</v>
      </c>
      <c r="E895" s="9">
        <f>+SUM(C895:D895)</f>
        <v>8.6571979780960291</v>
      </c>
      <c r="F895" s="21">
        <v>1</v>
      </c>
      <c r="G895" s="22">
        <v>5</v>
      </c>
      <c r="H895" s="22">
        <v>2.5</v>
      </c>
      <c r="I895" s="18">
        <f>+E895+F895+G895+H895</f>
        <v>17.157197978096029</v>
      </c>
    </row>
    <row r="896" spans="1:9" x14ac:dyDescent="0.25">
      <c r="A896" s="13" t="s">
        <v>788</v>
      </c>
      <c r="B896" s="13" t="s">
        <v>789</v>
      </c>
      <c r="C896" s="14">
        <v>6.9823083403538195</v>
      </c>
      <c r="D896" s="14">
        <v>1.6440000000000001</v>
      </c>
      <c r="E896" s="9">
        <f>+SUM(C896:D896)</f>
        <v>8.6263083403538197</v>
      </c>
      <c r="F896" s="23">
        <v>1</v>
      </c>
      <c r="G896" s="24">
        <v>0</v>
      </c>
      <c r="H896" s="24">
        <v>5</v>
      </c>
      <c r="I896" s="18">
        <f>+E896+F896+G896+H896</f>
        <v>14.62630834035382</v>
      </c>
    </row>
    <row r="897" spans="1:9" x14ac:dyDescent="0.25">
      <c r="A897" s="17" t="s">
        <v>824</v>
      </c>
      <c r="B897" s="10" t="s">
        <v>825</v>
      </c>
      <c r="C897" s="11">
        <v>6.9823083403538195</v>
      </c>
      <c r="D897" s="11">
        <v>1.6440000000000001</v>
      </c>
      <c r="E897" s="9">
        <f>+SUM(C897:D897)</f>
        <v>8.6263083403538197</v>
      </c>
      <c r="F897" s="21">
        <v>1</v>
      </c>
      <c r="G897" s="22">
        <v>0</v>
      </c>
      <c r="H897" s="22">
        <v>5</v>
      </c>
      <c r="I897" s="18">
        <f>+E897+F897+G897+H897</f>
        <v>14.62630834035382</v>
      </c>
    </row>
    <row r="898" spans="1:9" x14ac:dyDescent="0.25">
      <c r="A898" s="13" t="s">
        <v>1709</v>
      </c>
      <c r="B898" s="13" t="s">
        <v>1710</v>
      </c>
      <c r="C898" s="14">
        <v>3.9629317607413568</v>
      </c>
      <c r="D898" s="14">
        <f>3.288+1.37</f>
        <v>4.6579999999999995</v>
      </c>
      <c r="E898" s="9">
        <f>+SUM(C898:D898)</f>
        <v>8.6209317607413567</v>
      </c>
      <c r="F898" s="23">
        <v>1</v>
      </c>
      <c r="G898" s="24">
        <v>0</v>
      </c>
      <c r="H898" s="24">
        <v>5</v>
      </c>
      <c r="I898" s="18">
        <f>+E898+F898+G898+H898</f>
        <v>14.620931760741357</v>
      </c>
    </row>
    <row r="899" spans="1:9" x14ac:dyDescent="0.25">
      <c r="A899" s="17" t="s">
        <v>1691</v>
      </c>
      <c r="B899" s="10" t="s">
        <v>1692</v>
      </c>
      <c r="C899" s="11">
        <v>3.9629317607413568</v>
      </c>
      <c r="D899" s="11">
        <v>4.6580000000000004</v>
      </c>
      <c r="E899" s="9">
        <f>+SUM(C899:D899)</f>
        <v>8.6209317607413567</v>
      </c>
      <c r="F899" s="21">
        <v>1</v>
      </c>
      <c r="G899" s="22">
        <v>2.5</v>
      </c>
      <c r="H899" s="22">
        <v>2.5</v>
      </c>
      <c r="I899" s="18">
        <f>+E899+F899+G899+H899</f>
        <v>14.620931760741357</v>
      </c>
    </row>
    <row r="900" spans="1:9" x14ac:dyDescent="0.25">
      <c r="A900" s="17" t="s">
        <v>1683</v>
      </c>
      <c r="B900" s="10" t="s">
        <v>1684</v>
      </c>
      <c r="C900" s="11">
        <v>3.9629317607413568</v>
      </c>
      <c r="D900" s="11">
        <v>4.6580000000000004</v>
      </c>
      <c r="E900" s="9">
        <f>+SUM(C900:D900)</f>
        <v>8.6209317607413567</v>
      </c>
      <c r="F900" s="21">
        <v>2</v>
      </c>
      <c r="G900" s="22">
        <v>2.5</v>
      </c>
      <c r="H900" s="22">
        <v>0</v>
      </c>
      <c r="I900" s="18">
        <f>+E900+F900+G900+H900</f>
        <v>13.120931760741357</v>
      </c>
    </row>
    <row r="901" spans="1:9" x14ac:dyDescent="0.25">
      <c r="A901" s="13" t="s">
        <v>985</v>
      </c>
      <c r="B901" s="13" t="s">
        <v>986</v>
      </c>
      <c r="C901" s="14">
        <v>6.4161752316764824</v>
      </c>
      <c r="D901" s="14">
        <v>2.1920000000000002</v>
      </c>
      <c r="E901" s="9">
        <f>+SUM(C901:D901)</f>
        <v>8.6081752316764835</v>
      </c>
      <c r="F901" s="23">
        <v>1.5</v>
      </c>
      <c r="G901" s="24">
        <v>5</v>
      </c>
      <c r="H901" s="24">
        <v>5</v>
      </c>
      <c r="I901" s="18">
        <f>+E901+F901+G901+H901</f>
        <v>20.108175231676483</v>
      </c>
    </row>
    <row r="902" spans="1:9" x14ac:dyDescent="0.25">
      <c r="A902" s="13" t="s">
        <v>1162</v>
      </c>
      <c r="B902" s="13" t="s">
        <v>1163</v>
      </c>
      <c r="C902" s="14">
        <v>5.8500421229991462</v>
      </c>
      <c r="D902" s="14">
        <v>2.74</v>
      </c>
      <c r="E902" s="9">
        <f>+SUM(C902:D902)</f>
        <v>8.5900421229991473</v>
      </c>
      <c r="F902" s="23">
        <v>2</v>
      </c>
      <c r="G902" s="24">
        <v>0</v>
      </c>
      <c r="H902" s="24">
        <v>0</v>
      </c>
      <c r="I902" s="18">
        <f>+E902+F902+G902+H902</f>
        <v>10.590042122999147</v>
      </c>
    </row>
    <row r="903" spans="1:9" x14ac:dyDescent="0.25">
      <c r="A903" s="17" t="s">
        <v>2057</v>
      </c>
      <c r="B903" s="10" t="s">
        <v>2058</v>
      </c>
      <c r="C903" s="11">
        <v>2.2645324347093467</v>
      </c>
      <c r="D903" s="11">
        <f>5.754+0.548</f>
        <v>6.3019999999999996</v>
      </c>
      <c r="E903" s="9">
        <f>+SUM(C903:D903)</f>
        <v>8.5665324347093463</v>
      </c>
      <c r="F903" s="21">
        <v>1</v>
      </c>
      <c r="G903" s="22">
        <v>5</v>
      </c>
      <c r="H903" s="22">
        <v>5</v>
      </c>
      <c r="I903" s="18">
        <f>+E903+F903+G903+H903</f>
        <v>19.566532434709345</v>
      </c>
    </row>
    <row r="904" spans="1:9" x14ac:dyDescent="0.25">
      <c r="A904" s="17" t="s">
        <v>1937</v>
      </c>
      <c r="B904" s="10" t="s">
        <v>1938</v>
      </c>
      <c r="C904" s="11">
        <v>3.0193765796124623</v>
      </c>
      <c r="D904" s="11">
        <v>5.48</v>
      </c>
      <c r="E904" s="9">
        <f>+SUM(C904:D904)</f>
        <v>8.4993765796124627</v>
      </c>
      <c r="F904" s="21">
        <v>1</v>
      </c>
      <c r="G904" s="22">
        <v>0</v>
      </c>
      <c r="H904" s="22">
        <v>2.5</v>
      </c>
      <c r="I904" s="18">
        <f>+E904+F904+G904+H904</f>
        <v>11.999376579612463</v>
      </c>
    </row>
    <row r="905" spans="1:9" x14ac:dyDescent="0.25">
      <c r="A905" s="17" t="s">
        <v>2188</v>
      </c>
      <c r="B905" s="10" t="s">
        <v>2189</v>
      </c>
      <c r="C905" s="11"/>
      <c r="D905" s="11"/>
      <c r="E905" s="9">
        <v>8.4535</v>
      </c>
      <c r="F905" s="21">
        <v>1</v>
      </c>
      <c r="G905" s="22">
        <v>0</v>
      </c>
      <c r="H905" s="22">
        <v>2.5</v>
      </c>
      <c r="I905" s="18">
        <f>+E905+F905+G905+H905</f>
        <v>11.9535</v>
      </c>
    </row>
    <row r="906" spans="1:9" x14ac:dyDescent="0.25">
      <c r="A906" s="17" t="s">
        <v>2136</v>
      </c>
      <c r="B906" s="10" t="s">
        <v>2137</v>
      </c>
      <c r="C906" s="11">
        <v>1.3209772535804523</v>
      </c>
      <c r="D906" s="11">
        <v>7.1240000000000006</v>
      </c>
      <c r="E906" s="9">
        <f>+SUM(C906:D906)</f>
        <v>8.4449772535804524</v>
      </c>
      <c r="F906" s="21">
        <v>8</v>
      </c>
      <c r="G906" s="22">
        <v>5</v>
      </c>
      <c r="H906" s="22">
        <v>5</v>
      </c>
      <c r="I906" s="18">
        <f>+E906+F906+G906+H906</f>
        <v>26.444977253580454</v>
      </c>
    </row>
    <row r="907" spans="1:9" x14ac:dyDescent="0.25">
      <c r="A907" s="13" t="s">
        <v>836</v>
      </c>
      <c r="B907" s="13" t="s">
        <v>837</v>
      </c>
      <c r="C907" s="14">
        <v>6.7935973041280402</v>
      </c>
      <c r="D907" s="14">
        <v>1.6440000000000001</v>
      </c>
      <c r="E907" s="9">
        <f>+SUM(C907:D907)</f>
        <v>8.4375973041280403</v>
      </c>
      <c r="F907" s="23">
        <v>8</v>
      </c>
      <c r="G907" s="24">
        <v>0</v>
      </c>
      <c r="H907" s="24">
        <v>5</v>
      </c>
      <c r="I907" s="18">
        <f>+E907+F907+G907+H907</f>
        <v>21.43759730412804</v>
      </c>
    </row>
    <row r="908" spans="1:9" x14ac:dyDescent="0.25">
      <c r="A908" s="13" t="s">
        <v>900</v>
      </c>
      <c r="B908" s="13" t="s">
        <v>901</v>
      </c>
      <c r="C908" s="14">
        <v>6.7935973041280402</v>
      </c>
      <c r="D908" s="14">
        <v>1.6440000000000001</v>
      </c>
      <c r="E908" s="9">
        <f>+SUM(C908:D908)</f>
        <v>8.4375973041280403</v>
      </c>
      <c r="F908" s="23">
        <v>1</v>
      </c>
      <c r="G908" s="24">
        <v>0</v>
      </c>
      <c r="H908" s="24">
        <v>2.5</v>
      </c>
      <c r="I908" s="18">
        <f>+E908+F908+G908+H908</f>
        <v>11.93759730412804</v>
      </c>
    </row>
    <row r="909" spans="1:9" x14ac:dyDescent="0.25">
      <c r="A909" s="13" t="s">
        <v>1746</v>
      </c>
      <c r="B909" s="13" t="s">
        <v>1747</v>
      </c>
      <c r="C909" s="14">
        <v>3.7742207245155779</v>
      </c>
      <c r="D909" s="14">
        <v>4.6580000000000004</v>
      </c>
      <c r="E909" s="9">
        <f>+SUM(C909:D909)</f>
        <v>8.4322207245155774</v>
      </c>
      <c r="F909" s="23">
        <v>5</v>
      </c>
      <c r="G909" s="24">
        <v>5</v>
      </c>
      <c r="H909" s="24">
        <v>5</v>
      </c>
      <c r="I909" s="18">
        <f>+E909+F909+G909+H909</f>
        <v>23.432220724515577</v>
      </c>
    </row>
    <row r="910" spans="1:9" x14ac:dyDescent="0.25">
      <c r="A910" s="17" t="s">
        <v>1340</v>
      </c>
      <c r="B910" s="10" t="s">
        <v>1341</v>
      </c>
      <c r="C910" s="11">
        <v>5.6613310867733668</v>
      </c>
      <c r="D910" s="11">
        <v>2.74</v>
      </c>
      <c r="E910" s="9">
        <f>+SUM(C910:D910)</f>
        <v>8.4013310867733679</v>
      </c>
      <c r="F910" s="21">
        <v>6.25</v>
      </c>
      <c r="G910" s="22">
        <v>2.5</v>
      </c>
      <c r="H910" s="22">
        <v>5</v>
      </c>
      <c r="I910" s="18">
        <f>+E910+F910+G910+H910</f>
        <v>22.151331086773368</v>
      </c>
    </row>
    <row r="911" spans="1:9" x14ac:dyDescent="0.25">
      <c r="A911" s="17" t="s">
        <v>1342</v>
      </c>
      <c r="B911" s="10" t="s">
        <v>1343</v>
      </c>
      <c r="C911" s="11">
        <v>5.6613310867733668</v>
      </c>
      <c r="D911" s="11">
        <v>2.74</v>
      </c>
      <c r="E911" s="9">
        <f>+SUM(C911:D911)</f>
        <v>8.4013310867733679</v>
      </c>
      <c r="F911" s="21">
        <v>1</v>
      </c>
      <c r="G911" s="22">
        <v>5</v>
      </c>
      <c r="H911" s="22">
        <v>5</v>
      </c>
      <c r="I911" s="18">
        <f>+E911+F911+G911+H911</f>
        <v>19.401331086773368</v>
      </c>
    </row>
    <row r="912" spans="1:9" x14ac:dyDescent="0.25">
      <c r="A912" s="17" t="s">
        <v>1458</v>
      </c>
      <c r="B912" s="10" t="s">
        <v>1459</v>
      </c>
      <c r="C912" s="11">
        <v>5.0951979780960297</v>
      </c>
      <c r="D912" s="11">
        <v>3.2880000000000003</v>
      </c>
      <c r="E912" s="9">
        <f>+SUM(C912:D912)</f>
        <v>8.38319797809603</v>
      </c>
      <c r="F912" s="21">
        <v>2</v>
      </c>
      <c r="G912" s="22">
        <v>5</v>
      </c>
      <c r="H912" s="22">
        <v>5</v>
      </c>
      <c r="I912" s="18">
        <f>+E912+F912+G912+H912</f>
        <v>20.383197978096028</v>
      </c>
    </row>
    <row r="913" spans="1:9" x14ac:dyDescent="0.25">
      <c r="A913" s="17" t="s">
        <v>1703</v>
      </c>
      <c r="B913" s="10" t="s">
        <v>1704</v>
      </c>
      <c r="C913" s="11">
        <v>3.9629317607413568</v>
      </c>
      <c r="D913" s="11">
        <v>4.3840000000000003</v>
      </c>
      <c r="E913" s="9">
        <f>+SUM(C913:D913)</f>
        <v>8.3469317607413576</v>
      </c>
      <c r="F913" s="21">
        <v>1</v>
      </c>
      <c r="G913" s="22">
        <v>2.5</v>
      </c>
      <c r="H913" s="22">
        <v>5</v>
      </c>
      <c r="I913" s="18">
        <f>+E913+F913+G913+H913</f>
        <v>16.846931760741356</v>
      </c>
    </row>
    <row r="914" spans="1:9" x14ac:dyDescent="0.25">
      <c r="A914" s="17" t="s">
        <v>1720</v>
      </c>
      <c r="B914" s="10" t="s">
        <v>1721</v>
      </c>
      <c r="C914" s="11">
        <v>3.9629317607413568</v>
      </c>
      <c r="D914" s="11">
        <v>4.3840000000000003</v>
      </c>
      <c r="E914" s="9">
        <f>+SUM(C914:D914)</f>
        <v>8.3469317607413576</v>
      </c>
      <c r="F914" s="21">
        <v>1</v>
      </c>
      <c r="G914" s="22">
        <v>2.5</v>
      </c>
      <c r="H914" s="22">
        <v>0</v>
      </c>
      <c r="I914" s="18">
        <f>+E914+F914+G914+H914</f>
        <v>11.846931760741358</v>
      </c>
    </row>
    <row r="915" spans="1:9" x14ac:dyDescent="0.25">
      <c r="A915" s="17" t="s">
        <v>1863</v>
      </c>
      <c r="B915" s="10" t="s">
        <v>1864</v>
      </c>
      <c r="C915" s="11">
        <v>3.3967986520640201</v>
      </c>
      <c r="D915" s="11">
        <v>4.9320000000000004</v>
      </c>
      <c r="E915" s="9">
        <f>+SUM(C915:D915)</f>
        <v>8.3287986520640196</v>
      </c>
      <c r="F915" s="21">
        <v>4</v>
      </c>
      <c r="G915" s="22">
        <v>0</v>
      </c>
      <c r="H915" s="22">
        <v>0</v>
      </c>
      <c r="I915" s="18">
        <f>+E915+F915+G915+H915</f>
        <v>12.32879865206402</v>
      </c>
    </row>
    <row r="916" spans="1:9" x14ac:dyDescent="0.25">
      <c r="A916" s="17" t="s">
        <v>1140</v>
      </c>
      <c r="B916" s="10" t="s">
        <v>1141</v>
      </c>
      <c r="C916" s="11">
        <v>5.8500421229991462</v>
      </c>
      <c r="D916" s="11">
        <v>2.4660000000000002</v>
      </c>
      <c r="E916" s="9">
        <f>+SUM(C916:D916)</f>
        <v>8.3160421229991464</v>
      </c>
      <c r="F916" s="21">
        <v>5</v>
      </c>
      <c r="G916" s="22">
        <v>2.5</v>
      </c>
      <c r="H916" s="22">
        <v>5</v>
      </c>
      <c r="I916" s="18">
        <f>+E916+F916+G916+H916</f>
        <v>20.816042122999146</v>
      </c>
    </row>
    <row r="917" spans="1:9" x14ac:dyDescent="0.25">
      <c r="A917" s="13" t="s">
        <v>1176</v>
      </c>
      <c r="B917" s="13" t="s">
        <v>1177</v>
      </c>
      <c r="C917" s="14">
        <v>5.8500421229991462</v>
      </c>
      <c r="D917" s="14">
        <v>2.4660000000000002</v>
      </c>
      <c r="E917" s="9">
        <f>+SUM(C917:D917)</f>
        <v>8.3160421229991464</v>
      </c>
      <c r="F917" s="23">
        <v>1</v>
      </c>
      <c r="G917" s="24">
        <v>0</v>
      </c>
      <c r="H917" s="24">
        <v>5</v>
      </c>
      <c r="I917" s="18">
        <f>+E917+F917+G917+H917</f>
        <v>14.316042122999146</v>
      </c>
    </row>
    <row r="918" spans="1:9" x14ac:dyDescent="0.25">
      <c r="A918" s="17" t="s">
        <v>1979</v>
      </c>
      <c r="B918" s="10" t="s">
        <v>1980</v>
      </c>
      <c r="C918" s="11">
        <v>2.8306655433866834</v>
      </c>
      <c r="D918" s="11">
        <v>5.48</v>
      </c>
      <c r="E918" s="9">
        <f>+SUM(C918:D918)</f>
        <v>8.3106655433866834</v>
      </c>
      <c r="F918" s="21">
        <v>2</v>
      </c>
      <c r="G918" s="22">
        <v>2.5</v>
      </c>
      <c r="H918" s="22">
        <v>5</v>
      </c>
      <c r="I918" s="18">
        <f>+E918+F918+G918+H918</f>
        <v>17.810665543386683</v>
      </c>
    </row>
    <row r="919" spans="1:9" x14ac:dyDescent="0.25">
      <c r="A919" s="17" t="s">
        <v>1955</v>
      </c>
      <c r="B919" s="10" t="s">
        <v>1956</v>
      </c>
      <c r="C919" s="11">
        <v>2.8306655433866834</v>
      </c>
      <c r="D919" s="11">
        <v>5.48</v>
      </c>
      <c r="E919" s="9">
        <f>+SUM(C919:D919)</f>
        <v>8.3106655433866834</v>
      </c>
      <c r="F919" s="21">
        <v>1</v>
      </c>
      <c r="G919" s="22">
        <v>5</v>
      </c>
      <c r="H919" s="22">
        <v>0</v>
      </c>
      <c r="I919" s="18">
        <f>+E919+F919+G919+H919</f>
        <v>14.310665543386683</v>
      </c>
    </row>
    <row r="920" spans="1:9" x14ac:dyDescent="0.25">
      <c r="A920" s="17" t="s">
        <v>2047</v>
      </c>
      <c r="B920" s="10" t="s">
        <v>2048</v>
      </c>
      <c r="C920" s="11">
        <v>2.2645324347093467</v>
      </c>
      <c r="D920" s="11">
        <v>6.0280000000000005</v>
      </c>
      <c r="E920" s="9">
        <f>+SUM(C920:D920)</f>
        <v>8.2925324347093472</v>
      </c>
      <c r="F920" s="21">
        <v>1</v>
      </c>
      <c r="G920" s="22">
        <v>2.5</v>
      </c>
      <c r="H920" s="22">
        <v>0</v>
      </c>
      <c r="I920" s="18">
        <f>+E920+F920+G920+H920</f>
        <v>11.792532434709347</v>
      </c>
    </row>
    <row r="921" spans="1:9" x14ac:dyDescent="0.25">
      <c r="A921" s="13" t="s">
        <v>2217</v>
      </c>
      <c r="B921" s="13" t="s">
        <v>1223</v>
      </c>
      <c r="C921" s="14">
        <v>6.6222476832350328</v>
      </c>
      <c r="D921" s="14">
        <v>1.64</v>
      </c>
      <c r="E921" s="9">
        <f>+SUM(C921:D921)</f>
        <v>8.2622476832350333</v>
      </c>
      <c r="F921" s="23">
        <v>1</v>
      </c>
      <c r="G921" s="24">
        <v>2.5</v>
      </c>
      <c r="H921" s="24">
        <v>5</v>
      </c>
      <c r="I921" s="18">
        <f>+E921+F921+G921+H921</f>
        <v>16.762247683235032</v>
      </c>
    </row>
    <row r="922" spans="1:9" x14ac:dyDescent="0.25">
      <c r="A922" s="13" t="s">
        <v>1814</v>
      </c>
      <c r="B922" s="13" t="s">
        <v>1815</v>
      </c>
      <c r="C922" s="14">
        <v>3.585509688289799</v>
      </c>
      <c r="D922" s="14">
        <v>4.6580000000000004</v>
      </c>
      <c r="E922" s="9">
        <f>+SUM(C922:D922)</f>
        <v>8.2435096882897998</v>
      </c>
      <c r="F922" s="23">
        <v>8</v>
      </c>
      <c r="G922" s="24">
        <v>0</v>
      </c>
      <c r="H922" s="24">
        <v>5</v>
      </c>
      <c r="I922" s="18">
        <f>+E922+F922+G922+H922</f>
        <v>21.243509688289798</v>
      </c>
    </row>
    <row r="923" spans="1:9" x14ac:dyDescent="0.25">
      <c r="A923" s="17" t="s">
        <v>1923</v>
      </c>
      <c r="B923" s="10" t="s">
        <v>1924</v>
      </c>
      <c r="C923" s="11">
        <v>3.0193765796124623</v>
      </c>
      <c r="D923" s="11">
        <v>5.2060000000000004</v>
      </c>
      <c r="E923" s="9">
        <f>+SUM(C923:D923)</f>
        <v>8.2253765796124618</v>
      </c>
      <c r="F923" s="21">
        <v>1</v>
      </c>
      <c r="G923" s="22">
        <v>2.5</v>
      </c>
      <c r="H923" s="22">
        <v>2.5</v>
      </c>
      <c r="I923" s="18">
        <f>+E923+F923+G923+H923</f>
        <v>14.225376579612462</v>
      </c>
    </row>
    <row r="924" spans="1:9" x14ac:dyDescent="0.25">
      <c r="A924" s="13" t="s">
        <v>1368</v>
      </c>
      <c r="B924" s="13" t="s">
        <v>1369</v>
      </c>
      <c r="C924" s="14">
        <v>5.4726200505475875</v>
      </c>
      <c r="D924" s="14">
        <v>2.74</v>
      </c>
      <c r="E924" s="9">
        <f>+SUM(C924:D924)</f>
        <v>8.2126200505475886</v>
      </c>
      <c r="F924" s="23">
        <v>1</v>
      </c>
      <c r="G924" s="24">
        <v>0</v>
      </c>
      <c r="H924" s="24">
        <v>2.5</v>
      </c>
      <c r="I924" s="18">
        <f>+E924+F924+G924+H924</f>
        <v>11.712620050547589</v>
      </c>
    </row>
    <row r="925" spans="1:9" x14ac:dyDescent="0.25">
      <c r="A925" s="13" t="s">
        <v>2026</v>
      </c>
      <c r="B925" s="13" t="s">
        <v>481</v>
      </c>
      <c r="C925" s="14">
        <v>2.4532434709351256</v>
      </c>
      <c r="D925" s="14">
        <v>5.7540000000000004</v>
      </c>
      <c r="E925" s="9">
        <f>+SUM(C925:D925)</f>
        <v>8.2072434709351256</v>
      </c>
      <c r="F925" s="23">
        <v>1</v>
      </c>
      <c r="G925" s="24">
        <v>5</v>
      </c>
      <c r="H925" s="24">
        <v>0</v>
      </c>
      <c r="I925" s="18">
        <f>+E925+F925+G925+H925</f>
        <v>14.207243470935126</v>
      </c>
    </row>
    <row r="926" spans="1:9" x14ac:dyDescent="0.25">
      <c r="A926" s="17" t="s">
        <v>1535</v>
      </c>
      <c r="B926" s="10" t="s">
        <v>1536</v>
      </c>
      <c r="C926" s="11">
        <v>4.9064869418702513</v>
      </c>
      <c r="D926" s="11">
        <v>3.2880000000000003</v>
      </c>
      <c r="E926" s="9">
        <f>+SUM(C926:D926)</f>
        <v>8.1944869418702524</v>
      </c>
      <c r="F926" s="21">
        <v>3</v>
      </c>
      <c r="G926" s="22">
        <v>5</v>
      </c>
      <c r="H926" s="22">
        <v>5</v>
      </c>
      <c r="I926" s="18">
        <f>+E926+F926+G926+H926</f>
        <v>21.194486941870252</v>
      </c>
    </row>
    <row r="927" spans="1:9" x14ac:dyDescent="0.25">
      <c r="A927" s="13" t="s">
        <v>993</v>
      </c>
      <c r="B927" s="13" t="s">
        <v>994</v>
      </c>
      <c r="C927" s="14"/>
      <c r="D927" s="14"/>
      <c r="E927" s="9">
        <v>8.1620000000000008</v>
      </c>
      <c r="F927" s="23">
        <v>0</v>
      </c>
      <c r="G927" s="24">
        <v>0</v>
      </c>
      <c r="H927" s="24">
        <v>0</v>
      </c>
      <c r="I927" s="18">
        <f>+E927+F927+G927+H927</f>
        <v>8.1620000000000008</v>
      </c>
    </row>
    <row r="928" spans="1:9" x14ac:dyDescent="0.25">
      <c r="A928" s="17" t="s">
        <v>1939</v>
      </c>
      <c r="B928" s="10" t="s">
        <v>1940</v>
      </c>
      <c r="C928" s="11"/>
      <c r="D928" s="11"/>
      <c r="E928" s="9">
        <v>8.1620000000000008</v>
      </c>
      <c r="F928" s="21">
        <v>1</v>
      </c>
      <c r="G928" s="22">
        <v>0</v>
      </c>
      <c r="H928" s="22">
        <v>0</v>
      </c>
      <c r="I928" s="18">
        <f>+E928+F928+G928+H928</f>
        <v>9.1620000000000008</v>
      </c>
    </row>
    <row r="929" spans="1:9" x14ac:dyDescent="0.25">
      <c r="A929" s="17" t="s">
        <v>2066</v>
      </c>
      <c r="B929" s="10" t="s">
        <v>2067</v>
      </c>
      <c r="C929" s="11"/>
      <c r="D929" s="11"/>
      <c r="E929" s="9">
        <v>8.1620000000000008</v>
      </c>
      <c r="F929" s="21">
        <v>1</v>
      </c>
      <c r="G929" s="22">
        <v>0</v>
      </c>
      <c r="H929" s="22">
        <v>0</v>
      </c>
      <c r="I929" s="18">
        <f>+E929+F929+G929+H929</f>
        <v>9.1620000000000008</v>
      </c>
    </row>
    <row r="930" spans="1:9" x14ac:dyDescent="0.25">
      <c r="A930" s="39" t="s">
        <v>2259</v>
      </c>
      <c r="B930" s="10" t="s">
        <v>2260</v>
      </c>
      <c r="C930" s="11"/>
      <c r="D930" s="11"/>
      <c r="E930" s="9">
        <v>8.16</v>
      </c>
      <c r="F930" s="21"/>
      <c r="G930" s="22"/>
      <c r="H930" s="22"/>
      <c r="I930" s="18">
        <f>+E930+F930+G930+H930</f>
        <v>8.16</v>
      </c>
    </row>
    <row r="931" spans="1:9" x14ac:dyDescent="0.25">
      <c r="A931" s="13" t="s">
        <v>1064</v>
      </c>
      <c r="B931" s="13" t="s">
        <v>1065</v>
      </c>
      <c r="C931" s="14">
        <v>6.227464195450704</v>
      </c>
      <c r="D931" s="14">
        <v>1.9180000000000001</v>
      </c>
      <c r="E931" s="9">
        <f>+SUM(C931:D931)</f>
        <v>8.1454641954507032</v>
      </c>
      <c r="F931" s="23">
        <v>1</v>
      </c>
      <c r="G931" s="24">
        <v>2.5</v>
      </c>
      <c r="H931" s="24">
        <v>2.5</v>
      </c>
      <c r="I931" s="18">
        <f>+E931+F931+G931+H931</f>
        <v>14.145464195450703</v>
      </c>
    </row>
    <row r="932" spans="1:9" x14ac:dyDescent="0.25">
      <c r="A932" s="13" t="s">
        <v>1894</v>
      </c>
      <c r="B932" s="13" t="s">
        <v>1895</v>
      </c>
      <c r="C932" s="14">
        <v>3.2080876158382412</v>
      </c>
      <c r="D932" s="14">
        <v>4.9320000000000004</v>
      </c>
      <c r="E932" s="9">
        <f>+SUM(C932:D932)</f>
        <v>8.140087615838242</v>
      </c>
      <c r="F932" s="23">
        <v>2</v>
      </c>
      <c r="G932" s="24">
        <v>0</v>
      </c>
      <c r="H932" s="24">
        <v>0</v>
      </c>
      <c r="I932" s="18">
        <f>+E932+F932+G932+H932</f>
        <v>10.140087615838242</v>
      </c>
    </row>
    <row r="933" spans="1:9" x14ac:dyDescent="0.25">
      <c r="A933" s="13" t="s">
        <v>1456</v>
      </c>
      <c r="B933" s="13" t="s">
        <v>1457</v>
      </c>
      <c r="C933" s="14">
        <v>5.0951979780960297</v>
      </c>
      <c r="D933" s="14">
        <v>3.0140000000000002</v>
      </c>
      <c r="E933" s="9">
        <f>+SUM(C933:D933)</f>
        <v>8.1091979780960308</v>
      </c>
      <c r="F933" s="23">
        <v>4</v>
      </c>
      <c r="G933" s="24">
        <v>2.5</v>
      </c>
      <c r="H933" s="24">
        <v>5</v>
      </c>
      <c r="I933" s="18">
        <f>+E933+F933+G933+H933</f>
        <v>19.609197978096031</v>
      </c>
    </row>
    <row r="934" spans="1:9" x14ac:dyDescent="0.25">
      <c r="A934" s="17" t="s">
        <v>1438</v>
      </c>
      <c r="B934" s="10" t="s">
        <v>1439</v>
      </c>
      <c r="C934" s="11">
        <v>5.0951979780960297</v>
      </c>
      <c r="D934" s="11">
        <v>3.0140000000000002</v>
      </c>
      <c r="E934" s="9">
        <f>+SUM(C934:D934)</f>
        <v>8.1091979780960308</v>
      </c>
      <c r="F934" s="21">
        <v>2</v>
      </c>
      <c r="G934" s="22">
        <v>2.5</v>
      </c>
      <c r="H934" s="22">
        <v>5</v>
      </c>
      <c r="I934" s="18">
        <f>+E934+F934+G934+H934</f>
        <v>17.609197978096031</v>
      </c>
    </row>
    <row r="935" spans="1:9" x14ac:dyDescent="0.25">
      <c r="A935" s="13" t="s">
        <v>1436</v>
      </c>
      <c r="B935" s="13" t="s">
        <v>1437</v>
      </c>
      <c r="C935" s="14">
        <v>5.0951979780960297</v>
      </c>
      <c r="D935" s="14">
        <v>3.0140000000000002</v>
      </c>
      <c r="E935" s="9">
        <f>+SUM(C935:D935)</f>
        <v>8.1091979780960308</v>
      </c>
      <c r="F935" s="23">
        <v>1.5</v>
      </c>
      <c r="G935" s="24">
        <v>2.5</v>
      </c>
      <c r="H935" s="24">
        <v>5</v>
      </c>
      <c r="I935" s="18">
        <f>+E935+F935+G935+H935</f>
        <v>17.109197978096031</v>
      </c>
    </row>
    <row r="936" spans="1:9" x14ac:dyDescent="0.25">
      <c r="A936" s="13" t="s">
        <v>1446</v>
      </c>
      <c r="B936" s="13" t="s">
        <v>1447</v>
      </c>
      <c r="C936" s="14">
        <v>5.0951979780960297</v>
      </c>
      <c r="D936" s="14">
        <v>3.0140000000000002</v>
      </c>
      <c r="E936" s="9">
        <f>+SUM(C936:D936)</f>
        <v>8.1091979780960308</v>
      </c>
      <c r="F936" s="23">
        <v>1</v>
      </c>
      <c r="G936" s="24">
        <v>2.5</v>
      </c>
      <c r="H936" s="24">
        <v>5</v>
      </c>
      <c r="I936" s="18">
        <f>+E936+F936+G936+H936</f>
        <v>16.609197978096031</v>
      </c>
    </row>
    <row r="937" spans="1:9" x14ac:dyDescent="0.25">
      <c r="A937" s="17" t="s">
        <v>1428</v>
      </c>
      <c r="B937" s="10" t="s">
        <v>1429</v>
      </c>
      <c r="C937" s="11">
        <v>5.0951979780960297</v>
      </c>
      <c r="D937" s="11">
        <v>3.0140000000000002</v>
      </c>
      <c r="E937" s="9">
        <f>+SUM(C937:D937)</f>
        <v>8.1091979780960308</v>
      </c>
      <c r="F937" s="21">
        <v>1</v>
      </c>
      <c r="G937" s="22">
        <v>0</v>
      </c>
      <c r="H937" s="22">
        <v>5</v>
      </c>
      <c r="I937" s="18">
        <f>+E937+F937+G937+H937</f>
        <v>14.109197978096031</v>
      </c>
    </row>
    <row r="938" spans="1:9" x14ac:dyDescent="0.25">
      <c r="A938" s="17" t="s">
        <v>2070</v>
      </c>
      <c r="B938" s="10" t="s">
        <v>2071</v>
      </c>
      <c r="C938" s="11">
        <v>2.0758213984835678</v>
      </c>
      <c r="D938" s="11">
        <v>6.0280000000000005</v>
      </c>
      <c r="E938" s="9">
        <f>+SUM(C938:D938)</f>
        <v>8.1038213984835679</v>
      </c>
      <c r="F938" s="21">
        <v>1</v>
      </c>
      <c r="G938" s="22">
        <v>5</v>
      </c>
      <c r="H938" s="22">
        <v>5</v>
      </c>
      <c r="I938" s="18">
        <f>+E938+F938+G938+H938</f>
        <v>19.103821398483568</v>
      </c>
    </row>
    <row r="939" spans="1:9" x14ac:dyDescent="0.25">
      <c r="A939" s="17" t="s">
        <v>1607</v>
      </c>
      <c r="B939" s="10" t="s">
        <v>1608</v>
      </c>
      <c r="C939" s="11">
        <v>4.5290648694186935</v>
      </c>
      <c r="D939" s="11">
        <v>3.5620000000000003</v>
      </c>
      <c r="E939" s="9">
        <f>+SUM(C939:D939)</f>
        <v>8.0910648694186946</v>
      </c>
      <c r="F939" s="21">
        <v>2.5</v>
      </c>
      <c r="G939" s="22">
        <v>2.5</v>
      </c>
      <c r="H939" s="22">
        <v>5</v>
      </c>
      <c r="I939" s="18">
        <f>+E939+F939+G939+H939</f>
        <v>18.091064869418695</v>
      </c>
    </row>
    <row r="940" spans="1:9" x14ac:dyDescent="0.25">
      <c r="A940" s="17" t="s">
        <v>1730</v>
      </c>
      <c r="B940" s="10" t="s">
        <v>1731</v>
      </c>
      <c r="C940" s="11">
        <v>3.9629317607413568</v>
      </c>
      <c r="D940" s="11">
        <v>4.1100000000000003</v>
      </c>
      <c r="E940" s="9">
        <f>+SUM(C940:D940)</f>
        <v>8.0729317607413567</v>
      </c>
      <c r="F940" s="21">
        <v>2.5</v>
      </c>
      <c r="G940" s="22">
        <v>5</v>
      </c>
      <c r="H940" s="22">
        <v>5</v>
      </c>
      <c r="I940" s="18">
        <f>+E940+F940+G940+H940</f>
        <v>20.572931760741355</v>
      </c>
    </row>
    <row r="941" spans="1:9" x14ac:dyDescent="0.25">
      <c r="A941" s="13" t="s">
        <v>1699</v>
      </c>
      <c r="B941" s="13" t="s">
        <v>1700</v>
      </c>
      <c r="C941" s="14">
        <v>3.9629317607413568</v>
      </c>
      <c r="D941" s="14">
        <v>4.1100000000000003</v>
      </c>
      <c r="E941" s="9">
        <f>+SUM(C941:D941)</f>
        <v>8.0729317607413567</v>
      </c>
      <c r="F941" s="23">
        <v>1</v>
      </c>
      <c r="G941" s="24">
        <v>5</v>
      </c>
      <c r="H941" s="24">
        <v>5</v>
      </c>
      <c r="I941" s="18">
        <f>+E941+F941+G941+H941</f>
        <v>19.072931760741355</v>
      </c>
    </row>
    <row r="942" spans="1:9" x14ac:dyDescent="0.25">
      <c r="A942" s="17" t="s">
        <v>1713</v>
      </c>
      <c r="B942" s="10" t="s">
        <v>1714</v>
      </c>
      <c r="C942" s="11">
        <v>3.9629317607413568</v>
      </c>
      <c r="D942" s="11">
        <v>4.1100000000000003</v>
      </c>
      <c r="E942" s="9">
        <f>+SUM(C942:D942)</f>
        <v>8.0729317607413567</v>
      </c>
      <c r="F942" s="21">
        <v>1</v>
      </c>
      <c r="G942" s="22">
        <v>0</v>
      </c>
      <c r="H942" s="22">
        <v>0</v>
      </c>
      <c r="I942" s="18">
        <f>+E942+F942+G942+H942</f>
        <v>9.0729317607413567</v>
      </c>
    </row>
    <row r="943" spans="1:9" x14ac:dyDescent="0.25">
      <c r="A943" s="17" t="s">
        <v>1003</v>
      </c>
      <c r="B943" s="10" t="s">
        <v>1004</v>
      </c>
      <c r="C943" s="11">
        <v>6.4161752316764824</v>
      </c>
      <c r="D943" s="11">
        <v>1.6440000000000001</v>
      </c>
      <c r="E943" s="9">
        <f>+SUM(C943:D943)</f>
        <v>8.0601752316764816</v>
      </c>
      <c r="F943" s="21">
        <v>2</v>
      </c>
      <c r="G943" s="22">
        <v>0</v>
      </c>
      <c r="H943" s="22">
        <v>0</v>
      </c>
      <c r="I943" s="18">
        <f>+E943+F943+G943+H943</f>
        <v>10.060175231676482</v>
      </c>
    </row>
    <row r="944" spans="1:9" x14ac:dyDescent="0.25">
      <c r="A944" s="17" t="s">
        <v>1838</v>
      </c>
      <c r="B944" s="10" t="s">
        <v>1839</v>
      </c>
      <c r="C944" s="11">
        <v>3.3967986520640201</v>
      </c>
      <c r="D944" s="11">
        <v>4.6580000000000004</v>
      </c>
      <c r="E944" s="9">
        <f>+SUM(C944:D944)</f>
        <v>8.0547986520640205</v>
      </c>
      <c r="F944" s="21">
        <v>2.5</v>
      </c>
      <c r="G944" s="22">
        <v>2.5</v>
      </c>
      <c r="H944" s="22">
        <v>5</v>
      </c>
      <c r="I944" s="18">
        <f>+E944+F944+G944+H944</f>
        <v>18.054798652064022</v>
      </c>
    </row>
    <row r="945" spans="1:9" x14ac:dyDescent="0.25">
      <c r="A945" s="13" t="s">
        <v>1846</v>
      </c>
      <c r="B945" s="13" t="s">
        <v>179</v>
      </c>
      <c r="C945" s="14">
        <v>3.3967986520640201</v>
      </c>
      <c r="D945" s="14">
        <v>4.6580000000000004</v>
      </c>
      <c r="E945" s="9">
        <f>+SUM(C945:D945)</f>
        <v>8.0547986520640205</v>
      </c>
      <c r="F945" s="23">
        <v>2</v>
      </c>
      <c r="G945" s="24">
        <v>0</v>
      </c>
      <c r="H945" s="24">
        <v>5</v>
      </c>
      <c r="I945" s="18">
        <f>+E945+F945+G945+H945</f>
        <v>15.05479865206402</v>
      </c>
    </row>
    <row r="946" spans="1:9" x14ac:dyDescent="0.25">
      <c r="A946" s="17" t="s">
        <v>1832</v>
      </c>
      <c r="B946" s="10" t="s">
        <v>1833</v>
      </c>
      <c r="C946" s="11">
        <v>3.3967986520640201</v>
      </c>
      <c r="D946" s="11">
        <v>4.6580000000000004</v>
      </c>
      <c r="E946" s="9">
        <f>+SUM(C946:D946)</f>
        <v>8.0547986520640205</v>
      </c>
      <c r="F946" s="21">
        <v>1</v>
      </c>
      <c r="G946" s="22">
        <v>2.5</v>
      </c>
      <c r="H946" s="22">
        <v>0</v>
      </c>
      <c r="I946" s="18">
        <f>+E946+F946+G946+H946</f>
        <v>11.55479865206402</v>
      </c>
    </row>
    <row r="947" spans="1:9" x14ac:dyDescent="0.25">
      <c r="A947" s="13" t="s">
        <v>1842</v>
      </c>
      <c r="B947" s="13" t="s">
        <v>1843</v>
      </c>
      <c r="C947" s="14">
        <v>3.3967986520640201</v>
      </c>
      <c r="D947" s="14">
        <v>4.6580000000000004</v>
      </c>
      <c r="E947" s="9">
        <f>+SUM(C947:D947)</f>
        <v>8.0547986520640205</v>
      </c>
      <c r="F947" s="23">
        <v>2</v>
      </c>
      <c r="G947" s="24">
        <v>0</v>
      </c>
      <c r="H947" s="24">
        <v>0</v>
      </c>
      <c r="I947" s="18">
        <f>+E947+F947+G947+H947</f>
        <v>10.05479865206402</v>
      </c>
    </row>
    <row r="948" spans="1:9" x14ac:dyDescent="0.25">
      <c r="A948" s="13" t="s">
        <v>1190</v>
      </c>
      <c r="B948" s="13" t="s">
        <v>1191</v>
      </c>
      <c r="C948" s="14">
        <v>5.8500421229991462</v>
      </c>
      <c r="D948" s="14">
        <v>2.1920000000000002</v>
      </c>
      <c r="E948" s="9">
        <f>+SUM(C948:D948)</f>
        <v>8.0420421229991454</v>
      </c>
      <c r="F948" s="23">
        <v>1</v>
      </c>
      <c r="G948" s="24">
        <v>0</v>
      </c>
      <c r="H948" s="24">
        <v>5</v>
      </c>
      <c r="I948" s="18">
        <f>+E948+F948+G948+H948</f>
        <v>14.042042122999145</v>
      </c>
    </row>
    <row r="949" spans="1:9" x14ac:dyDescent="0.25">
      <c r="A949" s="17" t="s">
        <v>1949</v>
      </c>
      <c r="B949" s="10" t="s">
        <v>1950</v>
      </c>
      <c r="C949" s="11">
        <v>2.8306655433866834</v>
      </c>
      <c r="D949" s="11">
        <v>5.2060000000000004</v>
      </c>
      <c r="E949" s="9">
        <f>+SUM(C949:D949)</f>
        <v>8.0366655433866843</v>
      </c>
      <c r="F949" s="21">
        <v>1.75</v>
      </c>
      <c r="G949" s="22">
        <v>2.5</v>
      </c>
      <c r="H949" s="22">
        <v>5</v>
      </c>
      <c r="I949" s="18">
        <f>+E949+F949+G949+H949</f>
        <v>17.286665543386682</v>
      </c>
    </row>
    <row r="950" spans="1:9" x14ac:dyDescent="0.25">
      <c r="A950" s="13" t="s">
        <v>1572</v>
      </c>
      <c r="B950" s="13" t="s">
        <v>1573</v>
      </c>
      <c r="C950" s="14">
        <v>4.7177759056444728</v>
      </c>
      <c r="D950" s="14">
        <v>3.2880000000000003</v>
      </c>
      <c r="E950" s="9">
        <f>+SUM(C950:D950)</f>
        <v>8.0057759056444731</v>
      </c>
      <c r="F950" s="23">
        <v>1</v>
      </c>
      <c r="G950" s="24">
        <v>0</v>
      </c>
      <c r="H950" s="24">
        <v>0</v>
      </c>
      <c r="I950" s="18">
        <f>+E950+F950+G950+H950</f>
        <v>9.0057759056444731</v>
      </c>
    </row>
    <row r="951" spans="1:9" x14ac:dyDescent="0.25">
      <c r="A951" s="13" t="s">
        <v>2005</v>
      </c>
      <c r="B951" s="13" t="s">
        <v>2006</v>
      </c>
      <c r="C951" s="14">
        <v>2.6419545071609045</v>
      </c>
      <c r="D951" s="14">
        <v>5.3620000000000001</v>
      </c>
      <c r="E951" s="9">
        <f>+SUM(C951:D951)</f>
        <v>8.0039545071609055</v>
      </c>
      <c r="F951" s="23">
        <v>1</v>
      </c>
      <c r="G951" s="24">
        <v>0</v>
      </c>
      <c r="H951" s="24">
        <v>2.5</v>
      </c>
      <c r="I951" s="18">
        <f>+E951+F951+G951+H951</f>
        <v>11.503954507160906</v>
      </c>
    </row>
    <row r="952" spans="1:9" x14ac:dyDescent="0.25">
      <c r="A952" s="13" t="s">
        <v>1372</v>
      </c>
      <c r="B952" s="13" t="s">
        <v>1373</v>
      </c>
      <c r="C952" s="14">
        <v>5.4726200505475875</v>
      </c>
      <c r="D952" s="14">
        <v>2.5299999999999998</v>
      </c>
      <c r="E952" s="9">
        <f>+SUM(C952:D952)</f>
        <v>8.0026200505475877</v>
      </c>
      <c r="F952" s="23">
        <v>1</v>
      </c>
      <c r="G952" s="24">
        <v>5</v>
      </c>
      <c r="H952" s="24">
        <v>5</v>
      </c>
      <c r="I952" s="18">
        <f>+E952+F952+G952+H952</f>
        <v>19.002620050547588</v>
      </c>
    </row>
    <row r="953" spans="1:9" x14ac:dyDescent="0.25">
      <c r="A953" s="13" t="s">
        <v>1904</v>
      </c>
      <c r="B953" s="13" t="s">
        <v>1905</v>
      </c>
      <c r="C953" s="14">
        <v>3.2080876158382412</v>
      </c>
      <c r="D953" s="14">
        <v>4.7940000000000005</v>
      </c>
      <c r="E953" s="9">
        <f>+SUM(C953:D953)</f>
        <v>8.0020876158382421</v>
      </c>
      <c r="F953" s="23">
        <v>1</v>
      </c>
      <c r="G953" s="24">
        <v>0</v>
      </c>
      <c r="H953" s="24">
        <v>5</v>
      </c>
      <c r="I953" s="18">
        <f>+E953+F953+G953+H953</f>
        <v>14.002087615838242</v>
      </c>
    </row>
    <row r="954" spans="1:9" x14ac:dyDescent="0.25">
      <c r="A954" s="13" t="s">
        <v>740</v>
      </c>
      <c r="B954" s="13" t="s">
        <v>741</v>
      </c>
      <c r="C954" s="14">
        <v>7.171019376579598</v>
      </c>
      <c r="D954" s="14">
        <v>0.83</v>
      </c>
      <c r="E954" s="9">
        <f>+SUM(C954:D954)</f>
        <v>8.0010193765795972</v>
      </c>
      <c r="F954" s="23">
        <v>1</v>
      </c>
      <c r="G954" s="24">
        <v>2.5</v>
      </c>
      <c r="H954" s="24">
        <v>5</v>
      </c>
      <c r="I954" s="18">
        <f>+E954+F954+G954+H954</f>
        <v>16.501019376579599</v>
      </c>
    </row>
    <row r="955" spans="1:9" x14ac:dyDescent="0.25">
      <c r="A955" s="17" t="s">
        <v>1919</v>
      </c>
      <c r="B955" s="10" t="s">
        <v>1920</v>
      </c>
      <c r="C955" s="11">
        <v>3.0193765796124623</v>
      </c>
      <c r="D955" s="11">
        <v>4.9800000000000004</v>
      </c>
      <c r="E955" s="9">
        <f>+SUM(C955:D955)</f>
        <v>7.9993765796124627</v>
      </c>
      <c r="F955" s="21">
        <v>3</v>
      </c>
      <c r="G955" s="22">
        <v>2.5</v>
      </c>
      <c r="H955" s="22">
        <v>0</v>
      </c>
      <c r="I955" s="18">
        <f>+E955+F955+G955+H955</f>
        <v>13.499376579612463</v>
      </c>
    </row>
    <row r="956" spans="1:9" x14ac:dyDescent="0.25">
      <c r="A956" s="17" t="s">
        <v>1917</v>
      </c>
      <c r="B956" s="10" t="s">
        <v>1918</v>
      </c>
      <c r="C956" s="11">
        <v>3.0193765796124623</v>
      </c>
      <c r="D956" s="11">
        <v>4.9800000000000004</v>
      </c>
      <c r="E956" s="9">
        <f>+SUM(C956:D956)</f>
        <v>7.9993765796124627</v>
      </c>
      <c r="F956" s="21">
        <v>1</v>
      </c>
      <c r="G956" s="22">
        <v>2.5</v>
      </c>
      <c r="H956" s="22">
        <v>0</v>
      </c>
      <c r="I956" s="18">
        <f>+E956+F956+G956+H956</f>
        <v>11.499376579612463</v>
      </c>
    </row>
    <row r="957" spans="1:9" x14ac:dyDescent="0.25">
      <c r="A957" s="17" t="s">
        <v>1628</v>
      </c>
      <c r="B957" s="10" t="s">
        <v>1629</v>
      </c>
      <c r="C957" s="11">
        <v>4.5290648694186935</v>
      </c>
      <c r="D957" s="11">
        <v>3.47</v>
      </c>
      <c r="E957" s="9">
        <f>+SUM(C957:D957)</f>
        <v>7.9990648694186941</v>
      </c>
      <c r="F957" s="21">
        <v>1</v>
      </c>
      <c r="G957" s="22">
        <v>5</v>
      </c>
      <c r="H957" s="22">
        <v>0</v>
      </c>
      <c r="I957" s="18">
        <f>+E957+F957+G957+H957</f>
        <v>13.999064869418694</v>
      </c>
    </row>
    <row r="958" spans="1:9" x14ac:dyDescent="0.25">
      <c r="A958" s="13" t="s">
        <v>1108</v>
      </c>
      <c r="B958" s="13" t="s">
        <v>1109</v>
      </c>
      <c r="C958" s="14">
        <v>6.0387531592249246</v>
      </c>
      <c r="D958" s="14">
        <v>1.96</v>
      </c>
      <c r="E958" s="9">
        <f>+SUM(C958:D958)</f>
        <v>7.9987531592249246</v>
      </c>
      <c r="F958" s="23">
        <v>1</v>
      </c>
      <c r="G958" s="24">
        <v>0</v>
      </c>
      <c r="H958" s="24">
        <v>5</v>
      </c>
      <c r="I958" s="18">
        <f>+E958+F958+G958+H958</f>
        <v>13.998753159224925</v>
      </c>
    </row>
    <row r="959" spans="1:9" x14ac:dyDescent="0.25">
      <c r="A959" s="17" t="s">
        <v>1637</v>
      </c>
      <c r="B959" s="10" t="s">
        <v>1638</v>
      </c>
      <c r="C959" s="11">
        <v>4.340353833192915</v>
      </c>
      <c r="D959" s="11">
        <v>3.6580000000000004</v>
      </c>
      <c r="E959" s="9">
        <f>+SUM(C959:D959)</f>
        <v>7.9983538331929154</v>
      </c>
      <c r="F959" s="21">
        <v>1</v>
      </c>
      <c r="G959" s="22">
        <v>0</v>
      </c>
      <c r="H959" s="22">
        <v>0</v>
      </c>
      <c r="I959" s="18">
        <f>+E959+F959+G959+H959</f>
        <v>8.9983538331929154</v>
      </c>
    </row>
    <row r="960" spans="1:9" x14ac:dyDescent="0.25">
      <c r="A960" s="17" t="s">
        <v>1902</v>
      </c>
      <c r="B960" s="10" t="s">
        <v>1903</v>
      </c>
      <c r="C960" s="11">
        <v>3.2080876158382412</v>
      </c>
      <c r="D960" s="11">
        <v>4.79</v>
      </c>
      <c r="E960" s="9">
        <f>+SUM(C960:D960)</f>
        <v>7.9980876158382408</v>
      </c>
      <c r="F960" s="21">
        <v>5</v>
      </c>
      <c r="G960" s="22">
        <v>5</v>
      </c>
      <c r="H960" s="22">
        <v>5</v>
      </c>
      <c r="I960" s="18">
        <f>+E960+F960+G960+H960</f>
        <v>22.998087615838241</v>
      </c>
    </row>
    <row r="961" spans="1:10" x14ac:dyDescent="0.25">
      <c r="A961" s="13" t="s">
        <v>1896</v>
      </c>
      <c r="B961" s="13" t="s">
        <v>1897</v>
      </c>
      <c r="C961" s="14">
        <v>3.2080876158382412</v>
      </c>
      <c r="D961" s="14">
        <v>4.79</v>
      </c>
      <c r="E961" s="9">
        <f>+SUM(C961:D961)</f>
        <v>7.9980876158382408</v>
      </c>
      <c r="F961" s="23">
        <v>2</v>
      </c>
      <c r="G961" s="24">
        <v>2.5</v>
      </c>
      <c r="H961" s="24">
        <v>2.5</v>
      </c>
      <c r="I961" s="18">
        <f>+E961+F961+G961+H961</f>
        <v>14.998087615838241</v>
      </c>
    </row>
    <row r="962" spans="1:10" x14ac:dyDescent="0.25">
      <c r="A962" s="13" t="s">
        <v>1861</v>
      </c>
      <c r="B962" s="13" t="s">
        <v>1862</v>
      </c>
      <c r="C962" s="14">
        <v>3.3967986520640201</v>
      </c>
      <c r="D962" s="14">
        <v>4.5999999999999996</v>
      </c>
      <c r="E962" s="9">
        <f>+SUM(C962:D962)</f>
        <v>7.9967986520640197</v>
      </c>
      <c r="F962" s="23">
        <v>10</v>
      </c>
      <c r="G962" s="24">
        <v>5</v>
      </c>
      <c r="H962" s="24">
        <v>5</v>
      </c>
      <c r="I962" s="18">
        <f>+E962+F962+G962+H962</f>
        <v>27.996798652064019</v>
      </c>
    </row>
    <row r="963" spans="1:10" x14ac:dyDescent="0.25">
      <c r="A963" s="17" t="s">
        <v>1865</v>
      </c>
      <c r="B963" s="10" t="s">
        <v>1866</v>
      </c>
      <c r="C963" s="11">
        <v>3.3967986520640201</v>
      </c>
      <c r="D963" s="11">
        <v>4.5999999999999996</v>
      </c>
      <c r="E963" s="9">
        <f>+SUM(C963:D963)</f>
        <v>7.9967986520640197</v>
      </c>
      <c r="F963" s="21">
        <v>1</v>
      </c>
      <c r="G963" s="22">
        <v>5</v>
      </c>
      <c r="H963" s="22">
        <v>5</v>
      </c>
      <c r="I963" s="18">
        <f>+E963+F963+G963+H963</f>
        <v>18.996798652064019</v>
      </c>
    </row>
    <row r="964" spans="1:10" x14ac:dyDescent="0.25">
      <c r="A964" s="13" t="s">
        <v>1851</v>
      </c>
      <c r="B964" s="13" t="s">
        <v>1852</v>
      </c>
      <c r="C964" s="14">
        <v>3.3967986520640201</v>
      </c>
      <c r="D964" s="14">
        <v>4.5999999999999996</v>
      </c>
      <c r="E964" s="9">
        <f>+SUM(C964:D964)</f>
        <v>7.9967986520640197</v>
      </c>
      <c r="F964" s="23">
        <v>1</v>
      </c>
      <c r="G964" s="24">
        <v>5</v>
      </c>
      <c r="H964" s="24">
        <v>5</v>
      </c>
      <c r="I964" s="18">
        <f>+E964+F964+G964+H964</f>
        <v>18.996798652064019</v>
      </c>
    </row>
    <row r="965" spans="1:10" x14ac:dyDescent="0.25">
      <c r="A965" s="17" t="s">
        <v>1836</v>
      </c>
      <c r="B965" s="10" t="s">
        <v>1837</v>
      </c>
      <c r="C965" s="11">
        <v>3.3967986520640201</v>
      </c>
      <c r="D965" s="11">
        <v>4.5999999999999996</v>
      </c>
      <c r="E965" s="9">
        <f>+SUM(C965:D965)</f>
        <v>7.9967986520640197</v>
      </c>
      <c r="F965" s="21">
        <v>1</v>
      </c>
      <c r="G965" s="22">
        <v>0</v>
      </c>
      <c r="H965" s="22">
        <v>5</v>
      </c>
      <c r="I965" s="18">
        <f>+E965+F965+G965+H965</f>
        <v>13.996798652064019</v>
      </c>
    </row>
    <row r="966" spans="1:10" x14ac:dyDescent="0.25">
      <c r="A966" s="13" t="s">
        <v>1995</v>
      </c>
      <c r="B966" s="13" t="s">
        <v>1996</v>
      </c>
      <c r="C966" s="14">
        <f>2.83066554338668+2.7</f>
        <v>5.5306655433866805</v>
      </c>
      <c r="D966" s="14">
        <v>2.4660000000000002</v>
      </c>
      <c r="E966" s="9">
        <f>+SUM(C966:D966)</f>
        <v>7.9966655433866807</v>
      </c>
      <c r="F966" s="23">
        <v>1</v>
      </c>
      <c r="G966" s="24">
        <v>0</v>
      </c>
      <c r="H966" s="24">
        <v>0</v>
      </c>
      <c r="I966" s="18">
        <f>+E966+F966+G966+H966</f>
        <v>8.9966655433866798</v>
      </c>
    </row>
    <row r="967" spans="1:10" x14ac:dyDescent="0.25">
      <c r="A967" s="17" t="s">
        <v>1514</v>
      </c>
      <c r="B967" s="10" t="s">
        <v>559</v>
      </c>
      <c r="C967" s="11">
        <v>4.9064869418702513</v>
      </c>
      <c r="D967" s="11">
        <v>3.09</v>
      </c>
      <c r="E967" s="9">
        <f>+SUM(C967:D967)</f>
        <v>7.9964869418702511</v>
      </c>
      <c r="F967" s="21">
        <v>7</v>
      </c>
      <c r="G967" s="22">
        <v>5</v>
      </c>
      <c r="H967" s="22">
        <v>5</v>
      </c>
      <c r="I967" s="18">
        <f>+E967+F967+G967+H967</f>
        <v>24.996486941870252</v>
      </c>
    </row>
    <row r="968" spans="1:10" x14ac:dyDescent="0.25">
      <c r="A968" s="13" t="s">
        <v>1484</v>
      </c>
      <c r="B968" s="13" t="s">
        <v>1485</v>
      </c>
      <c r="C968" s="14">
        <v>4.9064869418702513</v>
      </c>
      <c r="D968" s="14">
        <v>3.09</v>
      </c>
      <c r="E968" s="9">
        <f>+SUM(C968:D968)</f>
        <v>7.9964869418702511</v>
      </c>
      <c r="F968" s="23">
        <v>4</v>
      </c>
      <c r="G968" s="24">
        <v>0</v>
      </c>
      <c r="H968" s="24">
        <v>0</v>
      </c>
      <c r="I968" s="18">
        <f>+E968+F968+G968+H968</f>
        <v>11.996486941870252</v>
      </c>
    </row>
    <row r="969" spans="1:10" x14ac:dyDescent="0.25">
      <c r="A969" s="13" t="s">
        <v>1498</v>
      </c>
      <c r="B969" s="13" t="s">
        <v>1499</v>
      </c>
      <c r="C969" s="14">
        <v>4.9064869418702513</v>
      </c>
      <c r="D969" s="14">
        <v>3.09</v>
      </c>
      <c r="E969" s="9">
        <f>+SUM(C969:D969)</f>
        <v>7.9964869418702511</v>
      </c>
      <c r="F969" s="23">
        <v>1</v>
      </c>
      <c r="G969" s="24">
        <v>0</v>
      </c>
      <c r="H969" s="24">
        <v>2.5</v>
      </c>
      <c r="I969" s="18">
        <f>+E969+F969+G969+H969</f>
        <v>11.496486941870252</v>
      </c>
    </row>
    <row r="970" spans="1:10" x14ac:dyDescent="0.25">
      <c r="A970" s="17" t="s">
        <v>850</v>
      </c>
      <c r="B970" s="10" t="s">
        <v>851</v>
      </c>
      <c r="C970" s="11">
        <v>6.7935973041280402</v>
      </c>
      <c r="D970" s="11">
        <v>1.202</v>
      </c>
      <c r="E970" s="9">
        <f>+SUM(C970:D970)</f>
        <v>7.9955973041280402</v>
      </c>
      <c r="F970" s="21">
        <v>1</v>
      </c>
      <c r="G970" s="22">
        <v>0</v>
      </c>
      <c r="H970" s="22">
        <v>0</v>
      </c>
      <c r="I970" s="18">
        <f>+E970+F970+G970+H970</f>
        <v>8.9955973041280402</v>
      </c>
    </row>
    <row r="971" spans="1:10" ht="15.75" thickBot="1" x14ac:dyDescent="0.3">
      <c r="A971" s="32" t="s">
        <v>1812</v>
      </c>
      <c r="B971" s="33" t="s">
        <v>1813</v>
      </c>
      <c r="C971" s="34">
        <v>3.585509688289799</v>
      </c>
      <c r="D971" s="34">
        <v>4.41</v>
      </c>
      <c r="E971" s="35">
        <f>+SUM(C971:D971)</f>
        <v>7.9955096882897987</v>
      </c>
      <c r="F971" s="36">
        <v>2</v>
      </c>
      <c r="G971" s="37">
        <v>0</v>
      </c>
      <c r="H971" s="37">
        <v>0</v>
      </c>
      <c r="I971" s="38">
        <f>+E971+F971+G971+H971</f>
        <v>9.9955096882897987</v>
      </c>
      <c r="J971" s="1" t="s">
        <v>2243</v>
      </c>
    </row>
    <row r="972" spans="1:10" x14ac:dyDescent="0.25">
      <c r="A972" s="13" t="s">
        <v>1981</v>
      </c>
      <c r="B972" s="13" t="s">
        <v>1982</v>
      </c>
      <c r="C972" s="14">
        <v>2.8306655433866834</v>
      </c>
      <c r="D972" s="14">
        <v>4.6580000000000004</v>
      </c>
      <c r="E972" s="9">
        <f>+SUM(C972:D972)</f>
        <v>7.4886655433866842</v>
      </c>
      <c r="F972" s="23">
        <v>1</v>
      </c>
      <c r="G972" s="24">
        <v>5</v>
      </c>
      <c r="H972" s="24">
        <v>2.5</v>
      </c>
      <c r="I972" s="18">
        <f>+E972+F972+G972+H972</f>
        <v>15.988665543386684</v>
      </c>
    </row>
    <row r="973" spans="1:10" x14ac:dyDescent="0.25">
      <c r="A973" s="17" t="s">
        <v>1576</v>
      </c>
      <c r="B973" s="10" t="s">
        <v>1577</v>
      </c>
      <c r="C973" s="11">
        <v>4.7177759056444728</v>
      </c>
      <c r="D973" s="11">
        <v>2.74</v>
      </c>
      <c r="E973" s="9">
        <f>+SUM(C973:D973)</f>
        <v>7.457775905644473</v>
      </c>
      <c r="F973" s="21">
        <v>6</v>
      </c>
      <c r="G973" s="22">
        <v>0</v>
      </c>
      <c r="H973" s="22">
        <v>2.5</v>
      </c>
      <c r="I973" s="18">
        <f>+E973+F973+G973+H973</f>
        <v>15.957775905644473</v>
      </c>
    </row>
    <row r="974" spans="1:10" x14ac:dyDescent="0.25">
      <c r="A974" s="13" t="s">
        <v>1578</v>
      </c>
      <c r="B974" s="13" t="s">
        <v>1579</v>
      </c>
      <c r="C974" s="14">
        <v>4.7177759056444728</v>
      </c>
      <c r="D974" s="14">
        <v>2.74</v>
      </c>
      <c r="E974" s="9">
        <f>+SUM(C974:D974)</f>
        <v>7.457775905644473</v>
      </c>
      <c r="F974" s="23">
        <v>1</v>
      </c>
      <c r="G974" s="24">
        <v>0</v>
      </c>
      <c r="H974" s="24">
        <v>2.5</v>
      </c>
      <c r="I974" s="18">
        <f>+E974+F974+G974+H974</f>
        <v>10.957775905644473</v>
      </c>
    </row>
    <row r="975" spans="1:10" x14ac:dyDescent="0.25">
      <c r="A975" s="17" t="s">
        <v>1596</v>
      </c>
      <c r="B975" s="10" t="s">
        <v>1597</v>
      </c>
      <c r="C975" s="11">
        <v>4.7177759056444728</v>
      </c>
      <c r="D975" s="11">
        <v>2.74</v>
      </c>
      <c r="E975" s="9">
        <f>+SUM(C975:D975)</f>
        <v>7.457775905644473</v>
      </c>
      <c r="F975" s="21">
        <v>0</v>
      </c>
      <c r="G975" s="22">
        <v>0</v>
      </c>
      <c r="H975" s="22">
        <v>0</v>
      </c>
      <c r="I975" s="18">
        <f>+E975+F975+G975+H975</f>
        <v>7.457775905644473</v>
      </c>
    </row>
    <row r="976" spans="1:10" x14ac:dyDescent="0.25">
      <c r="A976" s="13" t="s">
        <v>1605</v>
      </c>
      <c r="B976" s="13" t="s">
        <v>1606</v>
      </c>
      <c r="C976" s="14">
        <v>4.7177759056444728</v>
      </c>
      <c r="D976" s="14">
        <v>2.74</v>
      </c>
      <c r="E976" s="9">
        <f>+SUM(C976:D976)</f>
        <v>7.457775905644473</v>
      </c>
      <c r="F976" s="23">
        <v>0</v>
      </c>
      <c r="G976" s="24">
        <v>0</v>
      </c>
      <c r="H976" s="24">
        <v>0</v>
      </c>
      <c r="I976" s="18">
        <f>+E976+F976+G976+H976</f>
        <v>7.457775905644473</v>
      </c>
    </row>
    <row r="977" spans="1:9" x14ac:dyDescent="0.25">
      <c r="A977" s="17" t="s">
        <v>2140</v>
      </c>
      <c r="B977" s="10" t="s">
        <v>799</v>
      </c>
      <c r="C977" s="11">
        <v>1.1322662173546734</v>
      </c>
      <c r="D977" s="11">
        <v>6.3020000000000005</v>
      </c>
      <c r="E977" s="9">
        <f>+SUM(C977:D977)</f>
        <v>7.4342662173546739</v>
      </c>
      <c r="F977" s="21">
        <v>0</v>
      </c>
      <c r="G977" s="22">
        <v>2.5</v>
      </c>
      <c r="H977" s="22">
        <v>5</v>
      </c>
      <c r="I977" s="18">
        <f>+E977+F977+G977+H977</f>
        <v>14.934266217354674</v>
      </c>
    </row>
    <row r="978" spans="1:9" x14ac:dyDescent="0.25">
      <c r="A978" s="17" t="s">
        <v>2096</v>
      </c>
      <c r="B978" s="10" t="s">
        <v>2097</v>
      </c>
      <c r="C978" s="11">
        <v>1.8871103622577889</v>
      </c>
      <c r="D978" s="11">
        <v>5.48</v>
      </c>
      <c r="E978" s="9">
        <f>+SUM(C978:D978)</f>
        <v>7.3671103622577894</v>
      </c>
      <c r="F978" s="21">
        <v>1</v>
      </c>
      <c r="G978" s="22">
        <v>0</v>
      </c>
      <c r="H978" s="22">
        <v>0</v>
      </c>
      <c r="I978" s="18">
        <f>+E978+F978+G978+H978</f>
        <v>8.3671103622577903</v>
      </c>
    </row>
    <row r="979" spans="1:9" x14ac:dyDescent="0.25">
      <c r="A979" s="17" t="s">
        <v>1742</v>
      </c>
      <c r="B979" s="10" t="s">
        <v>1743</v>
      </c>
      <c r="C979" s="11">
        <v>3.7742207245155779</v>
      </c>
      <c r="D979" s="11">
        <v>3.5620000000000003</v>
      </c>
      <c r="E979" s="9">
        <f>+SUM(C979:D979)</f>
        <v>7.3362207245155782</v>
      </c>
      <c r="F979" s="21">
        <v>1</v>
      </c>
      <c r="G979" s="22">
        <v>2.5</v>
      </c>
      <c r="H979" s="22">
        <v>2.5</v>
      </c>
      <c r="I979" s="18">
        <f>+E979+F979+G979+H979</f>
        <v>13.336220724515577</v>
      </c>
    </row>
    <row r="980" spans="1:9" x14ac:dyDescent="0.25">
      <c r="A980" s="13" t="s">
        <v>1906</v>
      </c>
      <c r="B980" s="13" t="s">
        <v>1907</v>
      </c>
      <c r="C980" s="14">
        <v>3.2080876158382412</v>
      </c>
      <c r="D980" s="14">
        <v>4.1100000000000003</v>
      </c>
      <c r="E980" s="9">
        <f>+SUM(C980:D980)</f>
        <v>7.3180876158382411</v>
      </c>
      <c r="F980" s="23">
        <v>0</v>
      </c>
      <c r="G980" s="24">
        <v>5</v>
      </c>
      <c r="H980" s="24">
        <v>5</v>
      </c>
      <c r="I980" s="18">
        <f>+E980+F980+G980+H980</f>
        <v>17.318087615838241</v>
      </c>
    </row>
    <row r="981" spans="1:9" x14ac:dyDescent="0.25">
      <c r="A981" s="17" t="s">
        <v>1880</v>
      </c>
      <c r="B981" s="10" t="s">
        <v>1881</v>
      </c>
      <c r="C981" s="11">
        <v>3.2080876158382412</v>
      </c>
      <c r="D981" s="11">
        <v>4.1100000000000003</v>
      </c>
      <c r="E981" s="9">
        <f>+SUM(C981:D981)</f>
        <v>7.3180876158382411</v>
      </c>
      <c r="F981" s="21">
        <v>0</v>
      </c>
      <c r="G981" s="22">
        <v>2.5</v>
      </c>
      <c r="H981" s="22">
        <v>0</v>
      </c>
      <c r="I981" s="18">
        <f>+E981+F981+G981+H981</f>
        <v>9.8180876158382411</v>
      </c>
    </row>
    <row r="982" spans="1:9" x14ac:dyDescent="0.25">
      <c r="A982" s="13" t="s">
        <v>1302</v>
      </c>
      <c r="B982" s="13" t="s">
        <v>1303</v>
      </c>
      <c r="C982" s="14">
        <v>5.6613310867733668</v>
      </c>
      <c r="D982" s="14">
        <v>1.6440000000000001</v>
      </c>
      <c r="E982" s="9">
        <f>+SUM(C982:D982)</f>
        <v>7.305331086773367</v>
      </c>
      <c r="F982" s="23">
        <v>2</v>
      </c>
      <c r="G982" s="24">
        <v>0</v>
      </c>
      <c r="H982" s="24">
        <v>5</v>
      </c>
      <c r="I982" s="18">
        <f>+E982+F982+G982+H982</f>
        <v>14.305331086773368</v>
      </c>
    </row>
    <row r="983" spans="1:9" x14ac:dyDescent="0.25">
      <c r="A983" s="17" t="s">
        <v>1993</v>
      </c>
      <c r="B983" s="10" t="s">
        <v>1994</v>
      </c>
      <c r="C983" s="11">
        <v>2.8306655433866834</v>
      </c>
      <c r="D983" s="11">
        <v>4.3840000000000003</v>
      </c>
      <c r="E983" s="9">
        <f>+SUM(C983:D983)</f>
        <v>7.2146655433866833</v>
      </c>
      <c r="F983" s="21">
        <v>1</v>
      </c>
      <c r="G983" s="22">
        <v>2.5</v>
      </c>
      <c r="H983" s="22">
        <v>0</v>
      </c>
      <c r="I983" s="18">
        <f>+E983+F983+G983+H983</f>
        <v>10.714665543386683</v>
      </c>
    </row>
    <row r="984" spans="1:9" x14ac:dyDescent="0.25">
      <c r="A984" s="13" t="s">
        <v>2106</v>
      </c>
      <c r="B984" s="13" t="s">
        <v>2107</v>
      </c>
      <c r="C984" s="14">
        <v>1.69839932603201</v>
      </c>
      <c r="D984" s="14">
        <v>5.48</v>
      </c>
      <c r="E984" s="9">
        <f>+SUM(C984:D984)</f>
        <v>7.1783993260320109</v>
      </c>
      <c r="F984" s="23">
        <v>0</v>
      </c>
      <c r="G984" s="24">
        <v>2.5</v>
      </c>
      <c r="H984" s="24">
        <v>0</v>
      </c>
      <c r="I984" s="18">
        <f>+E984+F984+G984+H984</f>
        <v>9.6783993260320109</v>
      </c>
    </row>
    <row r="985" spans="1:9" x14ac:dyDescent="0.25">
      <c r="A985" s="13" t="s">
        <v>1826</v>
      </c>
      <c r="B985" s="13" t="s">
        <v>1827</v>
      </c>
      <c r="C985" s="14">
        <v>3.585509688289799</v>
      </c>
      <c r="D985" s="14">
        <v>3.5620000000000003</v>
      </c>
      <c r="E985" s="9">
        <f>+SUM(C985:D985)</f>
        <v>7.1475096882897997</v>
      </c>
      <c r="F985" s="23">
        <v>0</v>
      </c>
      <c r="G985" s="24">
        <v>0</v>
      </c>
      <c r="H985" s="24">
        <v>5</v>
      </c>
      <c r="I985" s="18">
        <f>+E985+F985+G985+H985</f>
        <v>12.1475096882898</v>
      </c>
    </row>
    <row r="986" spans="1:9" x14ac:dyDescent="0.25">
      <c r="A986" s="17" t="s">
        <v>1632</v>
      </c>
      <c r="B986" s="10" t="s">
        <v>1633</v>
      </c>
      <c r="C986" s="11">
        <v>4.340353833192915</v>
      </c>
      <c r="D986" s="11">
        <v>2.74</v>
      </c>
      <c r="E986" s="9">
        <f>+SUM(C986:D986)</f>
        <v>7.0803538331929152</v>
      </c>
      <c r="F986" s="21">
        <v>0</v>
      </c>
      <c r="G986" s="22">
        <v>0</v>
      </c>
      <c r="H986" s="22">
        <v>0</v>
      </c>
      <c r="I986" s="18">
        <f>+E986+F986+G986+H986</f>
        <v>7.0803538331929152</v>
      </c>
    </row>
    <row r="987" spans="1:9" x14ac:dyDescent="0.25">
      <c r="A987" s="17" t="s">
        <v>1784</v>
      </c>
      <c r="B987" s="10" t="s">
        <v>1785</v>
      </c>
      <c r="C987" s="11">
        <v>3.7742207245155779</v>
      </c>
      <c r="D987" s="11">
        <v>3.2880000000000003</v>
      </c>
      <c r="E987" s="9">
        <f>+SUM(C987:D987)</f>
        <v>7.0622207245155781</v>
      </c>
      <c r="F987" s="21">
        <v>2</v>
      </c>
      <c r="G987" s="22">
        <v>0</v>
      </c>
      <c r="H987" s="22">
        <v>5</v>
      </c>
      <c r="I987" s="18">
        <f>+E987+F987+G987+H987</f>
        <v>14.062220724515578</v>
      </c>
    </row>
    <row r="988" spans="1:9" x14ac:dyDescent="0.25">
      <c r="A988" s="13" t="s">
        <v>1750</v>
      </c>
      <c r="B988" s="13" t="s">
        <v>1751</v>
      </c>
      <c r="C988" s="14">
        <v>3.7742207245155779</v>
      </c>
      <c r="D988" s="14">
        <v>3.2880000000000003</v>
      </c>
      <c r="E988" s="9">
        <f>+SUM(C988:D988)</f>
        <v>7.0622207245155781</v>
      </c>
      <c r="F988" s="23">
        <v>0</v>
      </c>
      <c r="G988" s="24">
        <v>2.5</v>
      </c>
      <c r="H988" s="24">
        <v>0</v>
      </c>
      <c r="I988" s="18">
        <f>+E988+F988+G988+H988</f>
        <v>9.5622207245155781</v>
      </c>
    </row>
    <row r="989" spans="1:9" x14ac:dyDescent="0.25">
      <c r="A989" s="17" t="s">
        <v>1792</v>
      </c>
      <c r="B989" s="10" t="s">
        <v>1793</v>
      </c>
      <c r="C989" s="11">
        <v>3.7742207245155779</v>
      </c>
      <c r="D989" s="11">
        <v>3.2880000000000003</v>
      </c>
      <c r="E989" s="9">
        <f>+SUM(C989:D989)</f>
        <v>7.0622207245155781</v>
      </c>
      <c r="F989" s="21">
        <v>0</v>
      </c>
      <c r="G989" s="22">
        <v>2.5</v>
      </c>
      <c r="H989" s="22">
        <v>0</v>
      </c>
      <c r="I989" s="18">
        <f>+E989+F989+G989+H989</f>
        <v>9.5622207245155781</v>
      </c>
    </row>
    <row r="990" spans="1:9" x14ac:dyDescent="0.25">
      <c r="A990" s="13" t="s">
        <v>1756</v>
      </c>
      <c r="B990" s="13" t="s">
        <v>1757</v>
      </c>
      <c r="C990" s="14">
        <v>3.7742207245155779</v>
      </c>
      <c r="D990" s="14">
        <v>3.2880000000000003</v>
      </c>
      <c r="E990" s="9">
        <f>+SUM(C990:D990)</f>
        <v>7.0622207245155781</v>
      </c>
      <c r="F990" s="23">
        <v>0</v>
      </c>
      <c r="G990" s="24">
        <v>0</v>
      </c>
      <c r="H990" s="24">
        <v>0</v>
      </c>
      <c r="I990" s="18">
        <f>+E990+F990+G990+H990</f>
        <v>7.0622207245155781</v>
      </c>
    </row>
    <row r="991" spans="1:9" x14ac:dyDescent="0.25">
      <c r="A991" s="17" t="s">
        <v>1298</v>
      </c>
      <c r="B991" s="10" t="s">
        <v>1299</v>
      </c>
      <c r="C991" s="11">
        <v>5.6613310867733668</v>
      </c>
      <c r="D991" s="11">
        <v>1.37</v>
      </c>
      <c r="E991" s="9">
        <f>+SUM(C991:D991)</f>
        <v>7.0313310867733669</v>
      </c>
      <c r="F991" s="21">
        <v>0</v>
      </c>
      <c r="G991" s="22">
        <v>0</v>
      </c>
      <c r="H991" s="22">
        <v>5</v>
      </c>
      <c r="I991" s="18">
        <f>+E991+F991+G991+H991</f>
        <v>12.031331086773367</v>
      </c>
    </row>
    <row r="992" spans="1:9" x14ac:dyDescent="0.25">
      <c r="A992" s="13" t="s">
        <v>1334</v>
      </c>
      <c r="B992" s="13" t="s">
        <v>1335</v>
      </c>
      <c r="C992" s="14">
        <v>5.6613310867733668</v>
      </c>
      <c r="D992" s="14">
        <v>1.37</v>
      </c>
      <c r="E992" s="9">
        <f>+SUM(C992:D992)</f>
        <v>7.0313310867733669</v>
      </c>
      <c r="F992" s="23">
        <v>1</v>
      </c>
      <c r="G992" s="24">
        <v>0</v>
      </c>
      <c r="H992" s="24">
        <v>0</v>
      </c>
      <c r="I992" s="18">
        <f>+E992+F992+G992+H992</f>
        <v>8.0313310867733669</v>
      </c>
    </row>
    <row r="993" spans="1:9" x14ac:dyDescent="0.25">
      <c r="A993" s="13" t="s">
        <v>2009</v>
      </c>
      <c r="B993" s="13" t="s">
        <v>2010</v>
      </c>
      <c r="C993" s="14">
        <v>2.6419545071609045</v>
      </c>
      <c r="D993" s="14">
        <v>4.3840000000000003</v>
      </c>
      <c r="E993" s="9">
        <f>+SUM(C993:D993)</f>
        <v>7.0259545071609049</v>
      </c>
      <c r="F993" s="23">
        <v>1</v>
      </c>
      <c r="G993" s="24">
        <v>0</v>
      </c>
      <c r="H993" s="24">
        <v>5</v>
      </c>
      <c r="I993" s="18">
        <f>+E993+F993+G993+H993</f>
        <v>13.025954507160904</v>
      </c>
    </row>
    <row r="994" spans="1:9" x14ac:dyDescent="0.25">
      <c r="A994" s="13" t="s">
        <v>1724</v>
      </c>
      <c r="B994" s="13" t="s">
        <v>1725</v>
      </c>
      <c r="C994" s="14">
        <v>3.9629317607413568</v>
      </c>
      <c r="D994" s="14">
        <v>3.0140000000000002</v>
      </c>
      <c r="E994" s="9">
        <f>+SUM(C994:D994)</f>
        <v>6.9769317607413566</v>
      </c>
      <c r="F994" s="23">
        <v>1</v>
      </c>
      <c r="G994" s="24">
        <v>0</v>
      </c>
      <c r="H994" s="24">
        <v>2.5</v>
      </c>
      <c r="I994" s="18">
        <f>+E994+F994+G994+H994</f>
        <v>10.476931760741357</v>
      </c>
    </row>
    <row r="995" spans="1:9" x14ac:dyDescent="0.25">
      <c r="A995" s="17" t="s">
        <v>1728</v>
      </c>
      <c r="B995" s="10" t="s">
        <v>1729</v>
      </c>
      <c r="C995" s="11">
        <v>3.9629317607413568</v>
      </c>
      <c r="D995" s="11">
        <v>3.0140000000000002</v>
      </c>
      <c r="E995" s="9">
        <f>+SUM(C995:D995)</f>
        <v>6.9769317607413566</v>
      </c>
      <c r="F995" s="21">
        <v>0</v>
      </c>
      <c r="G995" s="22">
        <v>0</v>
      </c>
      <c r="H995" s="22">
        <v>0</v>
      </c>
      <c r="I995" s="18">
        <f>+E995+F995+G995+H995</f>
        <v>6.9769317607413566</v>
      </c>
    </row>
    <row r="996" spans="1:9" x14ac:dyDescent="0.25">
      <c r="A996" s="13" t="s">
        <v>1728</v>
      </c>
      <c r="B996" s="13" t="s">
        <v>747</v>
      </c>
      <c r="C996" s="14">
        <v>3.9629317607413568</v>
      </c>
      <c r="D996" s="14">
        <v>3.0140000000000002</v>
      </c>
      <c r="E996" s="9">
        <f>+SUM(C996:D996)</f>
        <v>6.9769317607413566</v>
      </c>
      <c r="F996" s="23">
        <v>0</v>
      </c>
      <c r="G996" s="24">
        <v>0</v>
      </c>
      <c r="H996" s="24">
        <v>0</v>
      </c>
      <c r="I996" s="18">
        <f>+E996+F996+G996+H996</f>
        <v>6.9769317607413566</v>
      </c>
    </row>
    <row r="997" spans="1:9" x14ac:dyDescent="0.25">
      <c r="A997" s="17" t="s">
        <v>1210</v>
      </c>
      <c r="B997" s="10" t="s">
        <v>1211</v>
      </c>
      <c r="C997" s="11">
        <v>5.8500421229991462</v>
      </c>
      <c r="D997" s="11">
        <v>1.0960000000000001</v>
      </c>
      <c r="E997" s="9">
        <f>+SUM(C997:D997)</f>
        <v>6.9460421229991463</v>
      </c>
      <c r="F997" s="21">
        <v>0</v>
      </c>
      <c r="G997" s="22">
        <v>0</v>
      </c>
      <c r="H997" s="22">
        <v>0</v>
      </c>
      <c r="I997" s="18">
        <f>+E997+F997+G997+H997</f>
        <v>6.9460421229991463</v>
      </c>
    </row>
    <row r="998" spans="1:9" x14ac:dyDescent="0.25">
      <c r="A998" s="13" t="s">
        <v>1953</v>
      </c>
      <c r="B998" s="13" t="s">
        <v>1954</v>
      </c>
      <c r="C998" s="14">
        <v>2.8306655433866834</v>
      </c>
      <c r="D998" s="14">
        <v>4.1100000000000003</v>
      </c>
      <c r="E998" s="9">
        <f>+SUM(C998:D998)</f>
        <v>6.9406655433866842</v>
      </c>
      <c r="F998" s="23">
        <v>1</v>
      </c>
      <c r="G998" s="24">
        <v>5</v>
      </c>
      <c r="H998" s="24">
        <v>2.5</v>
      </c>
      <c r="I998" s="18">
        <f>+E998+F998+G998+H998</f>
        <v>15.440665543386684</v>
      </c>
    </row>
    <row r="999" spans="1:9" x14ac:dyDescent="0.25">
      <c r="A999" s="13" t="s">
        <v>1945</v>
      </c>
      <c r="B999" s="13" t="s">
        <v>1946</v>
      </c>
      <c r="C999" s="14">
        <v>2.8306655433866834</v>
      </c>
      <c r="D999" s="14">
        <v>4.1100000000000003</v>
      </c>
      <c r="E999" s="9">
        <f>+SUM(C999:D999)</f>
        <v>6.9406655433866842</v>
      </c>
      <c r="F999" s="23">
        <v>2</v>
      </c>
      <c r="G999" s="24">
        <v>0</v>
      </c>
      <c r="H999" s="24">
        <v>0</v>
      </c>
      <c r="I999" s="18">
        <f>+E999+F999+G999+H999</f>
        <v>8.9406655433866842</v>
      </c>
    </row>
    <row r="1000" spans="1:9" x14ac:dyDescent="0.25">
      <c r="A1000" s="13" t="s">
        <v>1661</v>
      </c>
      <c r="B1000" s="13" t="s">
        <v>1662</v>
      </c>
      <c r="C1000" s="14">
        <v>4.1516427969671357</v>
      </c>
      <c r="D1000" s="14">
        <v>2.74</v>
      </c>
      <c r="E1000" s="9">
        <f>+SUM(C1000:D1000)</f>
        <v>6.8916427969671359</v>
      </c>
      <c r="F1000" s="23">
        <v>1</v>
      </c>
      <c r="G1000" s="24">
        <v>0</v>
      </c>
      <c r="H1000" s="24">
        <v>0</v>
      </c>
      <c r="I1000" s="18">
        <f>+E1000+F1000+G1000+H1000</f>
        <v>7.8916427969671359</v>
      </c>
    </row>
    <row r="1001" spans="1:9" x14ac:dyDescent="0.25">
      <c r="A1001" s="13" t="s">
        <v>2141</v>
      </c>
      <c r="B1001" s="13" t="s">
        <v>2142</v>
      </c>
      <c r="C1001" s="14">
        <v>1.1322662173546734</v>
      </c>
      <c r="D1001" s="14">
        <v>5.7540000000000004</v>
      </c>
      <c r="E1001" s="9">
        <f>+SUM(C1001:D1001)</f>
        <v>6.8862662173546738</v>
      </c>
      <c r="F1001" s="23">
        <v>1</v>
      </c>
      <c r="G1001" s="24">
        <v>2.5</v>
      </c>
      <c r="H1001" s="24">
        <v>0</v>
      </c>
      <c r="I1001" s="18">
        <f>+E1001+F1001+G1001+H1001</f>
        <v>10.386266217354674</v>
      </c>
    </row>
    <row r="1002" spans="1:9" x14ac:dyDescent="0.25">
      <c r="A1002" s="17" t="s">
        <v>983</v>
      </c>
      <c r="B1002" s="10" t="s">
        <v>984</v>
      </c>
      <c r="C1002" s="11">
        <v>6.6048862679022609</v>
      </c>
      <c r="D1002" s="11">
        <v>0.27400000000000002</v>
      </c>
      <c r="E1002" s="9">
        <f>+SUM(C1002:D1002)</f>
        <v>6.8788862679022609</v>
      </c>
      <c r="F1002" s="21">
        <v>0</v>
      </c>
      <c r="G1002" s="22">
        <v>2.5</v>
      </c>
      <c r="H1002" s="22">
        <v>5</v>
      </c>
      <c r="I1002" s="18">
        <f>+E1002+F1002+G1002+H1002</f>
        <v>14.37888626790226</v>
      </c>
    </row>
    <row r="1003" spans="1:9" x14ac:dyDescent="0.25">
      <c r="A1003" s="13" t="s">
        <v>1132</v>
      </c>
      <c r="B1003" s="13" t="s">
        <v>1133</v>
      </c>
      <c r="C1003" s="14">
        <v>6.0387531592249246</v>
      </c>
      <c r="D1003" s="14">
        <v>0.82200000000000006</v>
      </c>
      <c r="E1003" s="9">
        <f>+SUM(C1003:D1003)</f>
        <v>6.8607531592249247</v>
      </c>
      <c r="F1003" s="23">
        <v>0</v>
      </c>
      <c r="G1003" s="24">
        <v>0</v>
      </c>
      <c r="H1003" s="24">
        <v>0</v>
      </c>
      <c r="I1003" s="18">
        <f>+E1003+F1003+G1003+H1003</f>
        <v>6.8607531592249247</v>
      </c>
    </row>
    <row r="1004" spans="1:9" x14ac:dyDescent="0.25">
      <c r="A1004" s="13" t="s">
        <v>2225</v>
      </c>
      <c r="B1004" s="13" t="s">
        <v>2226</v>
      </c>
      <c r="C1004" s="14">
        <v>0</v>
      </c>
      <c r="D1004" s="14">
        <v>6.8500000000000005</v>
      </c>
      <c r="E1004" s="9">
        <f>+SUM(C1004:D1004)</f>
        <v>6.8500000000000005</v>
      </c>
      <c r="F1004" s="23">
        <v>1</v>
      </c>
      <c r="G1004" s="24">
        <v>2.5</v>
      </c>
      <c r="H1004" s="24">
        <v>0</v>
      </c>
      <c r="I1004" s="18">
        <f>+E1004+F1004+G1004+H1004</f>
        <v>10.350000000000001</v>
      </c>
    </row>
    <row r="1005" spans="1:9" x14ac:dyDescent="0.25">
      <c r="A1005" s="13" t="s">
        <v>878</v>
      </c>
      <c r="B1005" s="13" t="s">
        <v>879</v>
      </c>
      <c r="C1005" s="14">
        <v>6.7935973041280402</v>
      </c>
      <c r="D1005" s="14">
        <v>0</v>
      </c>
      <c r="E1005" s="9">
        <f>+SUM(C1005:D1005)</f>
        <v>6.7935973041280402</v>
      </c>
      <c r="F1005" s="23">
        <v>1</v>
      </c>
      <c r="G1005" s="24">
        <v>0</v>
      </c>
      <c r="H1005" s="24">
        <v>0</v>
      </c>
      <c r="I1005" s="18">
        <f>+E1005+F1005+G1005+H1005</f>
        <v>7.7935973041280402</v>
      </c>
    </row>
    <row r="1006" spans="1:9" x14ac:dyDescent="0.25">
      <c r="A1006" s="13" t="s">
        <v>1782</v>
      </c>
      <c r="B1006" s="13" t="s">
        <v>1783</v>
      </c>
      <c r="C1006" s="14">
        <v>3.7742207245155779</v>
      </c>
      <c r="D1006" s="14">
        <v>3.0140000000000002</v>
      </c>
      <c r="E1006" s="9">
        <f>+SUM(C1006:D1006)</f>
        <v>6.7882207245155781</v>
      </c>
      <c r="F1006" s="23">
        <v>2</v>
      </c>
      <c r="G1006" s="24">
        <v>0</v>
      </c>
      <c r="H1006" s="24">
        <v>0</v>
      </c>
      <c r="I1006" s="18">
        <f>+E1006+F1006+G1006+H1006</f>
        <v>8.788220724515579</v>
      </c>
    </row>
    <row r="1007" spans="1:9" x14ac:dyDescent="0.25">
      <c r="A1007" s="17" t="s">
        <v>1237</v>
      </c>
      <c r="B1007" s="10" t="s">
        <v>1238</v>
      </c>
      <c r="C1007" s="11">
        <v>5.6613310867733668</v>
      </c>
      <c r="D1007" s="11">
        <v>1.0960000000000001</v>
      </c>
      <c r="E1007" s="9">
        <f>+SUM(C1007:D1007)</f>
        <v>6.7573310867733669</v>
      </c>
      <c r="F1007" s="21">
        <v>1</v>
      </c>
      <c r="G1007" s="22">
        <v>0</v>
      </c>
      <c r="H1007" s="22">
        <v>2.5</v>
      </c>
      <c r="I1007" s="18">
        <f>+E1007+F1007+G1007+H1007</f>
        <v>10.257331086773366</v>
      </c>
    </row>
    <row r="1008" spans="1:9" x14ac:dyDescent="0.25">
      <c r="A1008" s="17" t="s">
        <v>1711</v>
      </c>
      <c r="B1008" s="10" t="s">
        <v>1712</v>
      </c>
      <c r="C1008" s="11">
        <v>3.9629317607413568</v>
      </c>
      <c r="D1008" s="11">
        <v>2.74</v>
      </c>
      <c r="E1008" s="9">
        <f>+SUM(C1008:D1008)</f>
        <v>6.7029317607413574</v>
      </c>
      <c r="F1008" s="21">
        <v>0</v>
      </c>
      <c r="G1008" s="22">
        <v>0</v>
      </c>
      <c r="H1008" s="22">
        <v>0</v>
      </c>
      <c r="I1008" s="18">
        <f>+E1008+F1008+G1008+H1008</f>
        <v>6.7029317607413574</v>
      </c>
    </row>
    <row r="1009" spans="1:9" x14ac:dyDescent="0.25">
      <c r="A1009" s="13" t="s">
        <v>2165</v>
      </c>
      <c r="B1009" s="13" t="s">
        <v>2166</v>
      </c>
      <c r="C1009" s="14">
        <v>0.94355518112889447</v>
      </c>
      <c r="D1009" s="14">
        <v>5.7540000000000004</v>
      </c>
      <c r="E1009" s="9">
        <f>+SUM(C1009:D1009)</f>
        <v>6.6975551811288945</v>
      </c>
      <c r="F1009" s="23">
        <v>1</v>
      </c>
      <c r="G1009" s="24">
        <v>0</v>
      </c>
      <c r="H1009" s="24">
        <v>0</v>
      </c>
      <c r="I1009" s="18">
        <f>+E1009+F1009+G1009+H1009</f>
        <v>7.6975551811288945</v>
      </c>
    </row>
    <row r="1010" spans="1:9" x14ac:dyDescent="0.25">
      <c r="A1010" s="13" t="s">
        <v>1859</v>
      </c>
      <c r="B1010" s="13" t="s">
        <v>1860</v>
      </c>
      <c r="C1010" s="14">
        <v>3.3967986520640201</v>
      </c>
      <c r="D1010" s="14">
        <v>3.2880000000000003</v>
      </c>
      <c r="E1010" s="9">
        <f>+SUM(C1010:D1010)</f>
        <v>6.6847986520640204</v>
      </c>
      <c r="F1010" s="23">
        <v>1</v>
      </c>
      <c r="G1010" s="24">
        <v>2.5</v>
      </c>
      <c r="H1010" s="24">
        <v>0</v>
      </c>
      <c r="I1010" s="18">
        <f>+E1010+F1010+G1010+H1010</f>
        <v>10.184798652064021</v>
      </c>
    </row>
    <row r="1011" spans="1:9" x14ac:dyDescent="0.25">
      <c r="A1011" s="13" t="s">
        <v>2053</v>
      </c>
      <c r="B1011" s="13" t="s">
        <v>2054</v>
      </c>
      <c r="C1011" s="14">
        <v>2.2645324347093467</v>
      </c>
      <c r="D1011" s="14">
        <v>4.3840000000000003</v>
      </c>
      <c r="E1011" s="9">
        <f>+SUM(C1011:D1011)</f>
        <v>6.6485324347093471</v>
      </c>
      <c r="F1011" s="23">
        <v>0</v>
      </c>
      <c r="G1011" s="24">
        <v>2.5</v>
      </c>
      <c r="H1011" s="24">
        <v>5</v>
      </c>
      <c r="I1011" s="18">
        <f>+E1011+F1011+G1011+H1011</f>
        <v>14.148532434709347</v>
      </c>
    </row>
    <row r="1012" spans="1:9" x14ac:dyDescent="0.25">
      <c r="A1012" s="17" t="s">
        <v>1592</v>
      </c>
      <c r="B1012" s="10" t="s">
        <v>1593</v>
      </c>
      <c r="C1012" s="11">
        <v>4.7177759056444728</v>
      </c>
      <c r="D1012" s="11">
        <v>1.9180000000000001</v>
      </c>
      <c r="E1012" s="9">
        <f>+SUM(C1012:D1012)</f>
        <v>6.6357759056444729</v>
      </c>
      <c r="F1012" s="21">
        <v>1</v>
      </c>
      <c r="G1012" s="22">
        <v>5</v>
      </c>
      <c r="H1012" s="22">
        <v>5</v>
      </c>
      <c r="I1012" s="18">
        <f>+E1012+F1012+G1012+H1012</f>
        <v>17.635775905644472</v>
      </c>
    </row>
    <row r="1013" spans="1:9" x14ac:dyDescent="0.25">
      <c r="A1013" s="13" t="s">
        <v>1786</v>
      </c>
      <c r="B1013" s="13" t="s">
        <v>1787</v>
      </c>
      <c r="C1013" s="14">
        <v>3.7742207245155779</v>
      </c>
      <c r="D1013" s="14">
        <v>2.74</v>
      </c>
      <c r="E1013" s="9">
        <f>+SUM(C1013:D1013)</f>
        <v>6.5142207245155781</v>
      </c>
      <c r="F1013" s="23">
        <v>1</v>
      </c>
      <c r="G1013" s="24">
        <v>0</v>
      </c>
      <c r="H1013" s="24">
        <v>2.5</v>
      </c>
      <c r="I1013" s="18">
        <f>+E1013+F1013+G1013+H1013</f>
        <v>10.014220724515578</v>
      </c>
    </row>
    <row r="1014" spans="1:9" x14ac:dyDescent="0.25">
      <c r="A1014" s="17" t="s">
        <v>1760</v>
      </c>
      <c r="B1014" s="10" t="s">
        <v>1761</v>
      </c>
      <c r="C1014" s="11">
        <v>3.7742207245155779</v>
      </c>
      <c r="D1014" s="11">
        <v>2.74</v>
      </c>
      <c r="E1014" s="9">
        <f>+SUM(C1014:D1014)</f>
        <v>6.5142207245155781</v>
      </c>
      <c r="F1014" s="21">
        <v>0</v>
      </c>
      <c r="G1014" s="22">
        <v>0</v>
      </c>
      <c r="H1014" s="22">
        <v>0</v>
      </c>
      <c r="I1014" s="18">
        <f>+E1014+F1014+G1014+H1014</f>
        <v>6.5142207245155781</v>
      </c>
    </row>
    <row r="1015" spans="1:9" x14ac:dyDescent="0.25">
      <c r="A1015" s="13" t="s">
        <v>1738</v>
      </c>
      <c r="B1015" s="13" t="s">
        <v>1739</v>
      </c>
      <c r="C1015" s="14">
        <v>3.7742207245155779</v>
      </c>
      <c r="D1015" s="14">
        <v>2.74</v>
      </c>
      <c r="E1015" s="9">
        <f>+SUM(C1015:D1015)</f>
        <v>6.5142207245155781</v>
      </c>
      <c r="F1015" s="23">
        <v>1</v>
      </c>
      <c r="G1015" s="24">
        <v>0</v>
      </c>
      <c r="H1015" s="24">
        <v>0</v>
      </c>
      <c r="I1015" s="18">
        <f>+E1015+F1015+G1015+H1015</f>
        <v>7.5142207245155781</v>
      </c>
    </row>
    <row r="1016" spans="1:9" x14ac:dyDescent="0.25">
      <c r="A1016" s="13" t="s">
        <v>2001</v>
      </c>
      <c r="B1016" s="13" t="s">
        <v>2002</v>
      </c>
      <c r="C1016" s="14">
        <v>2.6419545071609045</v>
      </c>
      <c r="D1016" s="14">
        <v>3.8360000000000003</v>
      </c>
      <c r="E1016" s="9">
        <f>+SUM(C1016:D1016)</f>
        <v>6.4779545071609048</v>
      </c>
      <c r="F1016" s="23">
        <v>1</v>
      </c>
      <c r="G1016" s="24">
        <v>0</v>
      </c>
      <c r="H1016" s="24">
        <v>0</v>
      </c>
      <c r="I1016" s="18">
        <f>+E1016+F1016+G1016+H1016</f>
        <v>7.4779545071609048</v>
      </c>
    </row>
    <row r="1017" spans="1:9" x14ac:dyDescent="0.25">
      <c r="A1017" s="13" t="s">
        <v>1959</v>
      </c>
      <c r="B1017" s="13" t="s">
        <v>1960</v>
      </c>
      <c r="C1017" s="14">
        <v>2.8306655433866834</v>
      </c>
      <c r="D1017" s="14">
        <v>3.5620000000000003</v>
      </c>
      <c r="E1017" s="9">
        <f>+SUM(C1017:D1017)</f>
        <v>6.3926655433866841</v>
      </c>
      <c r="F1017" s="23">
        <v>1</v>
      </c>
      <c r="G1017" s="24">
        <v>2.5</v>
      </c>
      <c r="H1017" s="24">
        <v>5</v>
      </c>
      <c r="I1017" s="18">
        <f>+E1017+F1017+G1017+H1017</f>
        <v>14.892665543386684</v>
      </c>
    </row>
    <row r="1018" spans="1:9" x14ac:dyDescent="0.25">
      <c r="A1018" s="17" t="s">
        <v>2043</v>
      </c>
      <c r="B1018" s="10" t="s">
        <v>2044</v>
      </c>
      <c r="C1018" s="11">
        <v>2.2645324347093467</v>
      </c>
      <c r="D1018" s="11">
        <v>4.1100000000000003</v>
      </c>
      <c r="E1018" s="9">
        <f>+SUM(C1018:D1018)</f>
        <v>6.3745324347093471</v>
      </c>
      <c r="F1018" s="21">
        <v>0</v>
      </c>
      <c r="G1018" s="22">
        <v>0</v>
      </c>
      <c r="H1018" s="22">
        <v>0</v>
      </c>
      <c r="I1018" s="18">
        <f>+E1018+F1018+G1018+H1018</f>
        <v>6.3745324347093471</v>
      </c>
    </row>
    <row r="1019" spans="1:9" x14ac:dyDescent="0.25">
      <c r="A1019" s="17" t="s">
        <v>1594</v>
      </c>
      <c r="B1019" s="10" t="s">
        <v>1595</v>
      </c>
      <c r="C1019" s="11">
        <v>4.7177759056444728</v>
      </c>
      <c r="D1019" s="11">
        <v>1.6440000000000001</v>
      </c>
      <c r="E1019" s="9">
        <f>+SUM(C1019:D1019)</f>
        <v>6.3617759056444729</v>
      </c>
      <c r="F1019" s="21">
        <v>0</v>
      </c>
      <c r="G1019" s="22">
        <v>0</v>
      </c>
      <c r="H1019" s="22">
        <v>5</v>
      </c>
      <c r="I1019" s="18">
        <f>+E1019+F1019+G1019+H1019</f>
        <v>11.361775905644473</v>
      </c>
    </row>
    <row r="1020" spans="1:9" x14ac:dyDescent="0.25">
      <c r="A1020" s="13" t="s">
        <v>1588</v>
      </c>
      <c r="B1020" s="13" t="s">
        <v>1589</v>
      </c>
      <c r="C1020" s="14">
        <v>4.7177759056444728</v>
      </c>
      <c r="D1020" s="14">
        <f>0.274+1.37</f>
        <v>1.6440000000000001</v>
      </c>
      <c r="E1020" s="9">
        <f>+SUM(C1020:D1020)</f>
        <v>6.3617759056444729</v>
      </c>
      <c r="F1020" s="23">
        <v>0</v>
      </c>
      <c r="G1020" s="24">
        <v>0</v>
      </c>
      <c r="H1020" s="24">
        <v>0</v>
      </c>
      <c r="I1020" s="18">
        <f>+E1020+F1020+G1020+H1020</f>
        <v>6.3617759056444729</v>
      </c>
    </row>
    <row r="1021" spans="1:9" x14ac:dyDescent="0.25">
      <c r="A1021" s="17" t="s">
        <v>1818</v>
      </c>
      <c r="B1021" s="10" t="s">
        <v>1819</v>
      </c>
      <c r="C1021" s="11">
        <v>3.585509688289799</v>
      </c>
      <c r="D1021" s="11">
        <v>2.74</v>
      </c>
      <c r="E1021" s="9">
        <f>+SUM(C1021:D1021)</f>
        <v>6.3255096882897988</v>
      </c>
      <c r="F1021" s="21">
        <v>1</v>
      </c>
      <c r="G1021" s="22">
        <v>5</v>
      </c>
      <c r="H1021" s="22">
        <v>2.5</v>
      </c>
      <c r="I1021" s="18">
        <f>+E1021+F1021+G1021+H1021</f>
        <v>14.825509688289799</v>
      </c>
    </row>
    <row r="1022" spans="1:9" x14ac:dyDescent="0.25">
      <c r="A1022" s="13" t="s">
        <v>1806</v>
      </c>
      <c r="B1022" s="13" t="s">
        <v>1807</v>
      </c>
      <c r="C1022" s="14">
        <v>3.585509688289799</v>
      </c>
      <c r="D1022" s="14">
        <v>2.74</v>
      </c>
      <c r="E1022" s="9">
        <f>+SUM(C1022:D1022)</f>
        <v>6.3255096882897988</v>
      </c>
      <c r="F1022" s="23">
        <v>0</v>
      </c>
      <c r="G1022" s="24">
        <v>0</v>
      </c>
      <c r="H1022" s="24">
        <v>5</v>
      </c>
      <c r="I1022" s="18">
        <f>+E1022+F1022+G1022+H1022</f>
        <v>11.325509688289799</v>
      </c>
    </row>
    <row r="1023" spans="1:9" x14ac:dyDescent="0.25">
      <c r="A1023" s="17" t="s">
        <v>1512</v>
      </c>
      <c r="B1023" s="10" t="s">
        <v>1513</v>
      </c>
      <c r="C1023" s="11">
        <v>4.9064869418702513</v>
      </c>
      <c r="D1023" s="11">
        <v>1.37</v>
      </c>
      <c r="E1023" s="9">
        <f>+SUM(C1023:D1023)</f>
        <v>6.2764869418702514</v>
      </c>
      <c r="F1023" s="21">
        <v>0</v>
      </c>
      <c r="G1023" s="22">
        <v>5</v>
      </c>
      <c r="H1023" s="22">
        <v>0</v>
      </c>
      <c r="I1023" s="18">
        <f>+E1023+F1023+G1023+H1023</f>
        <v>11.276486941870251</v>
      </c>
    </row>
    <row r="1024" spans="1:9" x14ac:dyDescent="0.25">
      <c r="A1024" s="17" t="s">
        <v>1545</v>
      </c>
      <c r="B1024" s="10" t="s">
        <v>1546</v>
      </c>
      <c r="C1024" s="11">
        <v>4.9064869418702513</v>
      </c>
      <c r="D1024" s="11">
        <v>1.37</v>
      </c>
      <c r="E1024" s="9">
        <f>+SUM(C1024:D1024)</f>
        <v>6.2764869418702514</v>
      </c>
      <c r="F1024" s="21">
        <v>0</v>
      </c>
      <c r="G1024" s="22">
        <v>0</v>
      </c>
      <c r="H1024" s="22">
        <v>0</v>
      </c>
      <c r="I1024" s="18">
        <f>+E1024+F1024+G1024+H1024</f>
        <v>6.2764869418702514</v>
      </c>
    </row>
    <row r="1025" spans="1:9" x14ac:dyDescent="0.25">
      <c r="A1025" s="17" t="s">
        <v>2084</v>
      </c>
      <c r="B1025" s="10" t="s">
        <v>2085</v>
      </c>
      <c r="C1025" s="11">
        <v>1.8871103622577889</v>
      </c>
      <c r="D1025" s="11">
        <v>4.3840000000000003</v>
      </c>
      <c r="E1025" s="9">
        <f>+SUM(C1025:D1025)</f>
        <v>6.2711103622577893</v>
      </c>
      <c r="F1025" s="21">
        <v>1</v>
      </c>
      <c r="G1025" s="22">
        <v>0</v>
      </c>
      <c r="H1025" s="22">
        <v>5</v>
      </c>
      <c r="I1025" s="18">
        <f>+E1025+F1025+G1025+H1025</f>
        <v>12.27111036225779</v>
      </c>
    </row>
    <row r="1026" spans="1:9" x14ac:dyDescent="0.25">
      <c r="A1026" s="13" t="s">
        <v>2088</v>
      </c>
      <c r="B1026" s="13" t="s">
        <v>2089</v>
      </c>
      <c r="C1026" s="14">
        <v>1.8871103622577889</v>
      </c>
      <c r="D1026" s="14">
        <v>4.3840000000000003</v>
      </c>
      <c r="E1026" s="9">
        <f>+SUM(C1026:D1026)</f>
        <v>6.2711103622577893</v>
      </c>
      <c r="F1026" s="23">
        <v>4</v>
      </c>
      <c r="G1026" s="24">
        <v>0</v>
      </c>
      <c r="H1026" s="24">
        <v>0</v>
      </c>
      <c r="I1026" s="18">
        <f>+E1026+F1026+G1026+H1026</f>
        <v>10.27111036225779</v>
      </c>
    </row>
    <row r="1027" spans="1:9" x14ac:dyDescent="0.25">
      <c r="A1027" s="13" t="s">
        <v>2101</v>
      </c>
      <c r="B1027" s="13" t="s">
        <v>2102</v>
      </c>
      <c r="C1027" s="14">
        <v>1.8871103622577889</v>
      </c>
      <c r="D1027" s="14">
        <v>4.3840000000000003</v>
      </c>
      <c r="E1027" s="9">
        <f>+SUM(C1027:D1027)</f>
        <v>6.2711103622577893</v>
      </c>
      <c r="F1027" s="23">
        <v>0</v>
      </c>
      <c r="G1027" s="24">
        <v>0</v>
      </c>
      <c r="H1027" s="24">
        <v>0</v>
      </c>
      <c r="I1027" s="18">
        <f>+E1027+F1027+G1027+H1027</f>
        <v>6.2711103622577893</v>
      </c>
    </row>
    <row r="1028" spans="1:9" x14ac:dyDescent="0.25">
      <c r="A1028" s="13" t="s">
        <v>1582</v>
      </c>
      <c r="B1028" s="13" t="s">
        <v>1583</v>
      </c>
      <c r="C1028" s="14">
        <v>4.7177759056444728</v>
      </c>
      <c r="D1028" s="14">
        <v>1.37</v>
      </c>
      <c r="E1028" s="9">
        <f>+SUM(C1028:D1028)</f>
        <v>6.0877759056444729</v>
      </c>
      <c r="F1028" s="23">
        <v>1</v>
      </c>
      <c r="G1028" s="24">
        <v>0</v>
      </c>
      <c r="H1028" s="24">
        <v>0</v>
      </c>
      <c r="I1028" s="18">
        <f>+E1028+F1028+G1028+H1028</f>
        <v>7.0877759056444729</v>
      </c>
    </row>
    <row r="1029" spans="1:9" x14ac:dyDescent="0.25">
      <c r="A1029" s="17" t="s">
        <v>1663</v>
      </c>
      <c r="B1029" s="10" t="s">
        <v>1664</v>
      </c>
      <c r="C1029" s="11">
        <v>4.1516427969671357</v>
      </c>
      <c r="D1029" s="11">
        <v>1.9180000000000001</v>
      </c>
      <c r="E1029" s="9">
        <f>+SUM(C1029:D1029)</f>
        <v>6.0696427969671358</v>
      </c>
      <c r="F1029" s="21">
        <v>0</v>
      </c>
      <c r="G1029" s="22">
        <v>0</v>
      </c>
      <c r="H1029" s="22">
        <v>0</v>
      </c>
      <c r="I1029" s="18">
        <f>+E1029+F1029+G1029+H1029</f>
        <v>6.0696427969671358</v>
      </c>
    </row>
    <row r="1030" spans="1:9" x14ac:dyDescent="0.25">
      <c r="A1030" s="13" t="s">
        <v>1667</v>
      </c>
      <c r="B1030" s="13" t="s">
        <v>1668</v>
      </c>
      <c r="C1030" s="14">
        <v>4.1516427969671357</v>
      </c>
      <c r="D1030" s="14">
        <v>1.9180000000000001</v>
      </c>
      <c r="E1030" s="9">
        <f>+SUM(C1030:D1030)</f>
        <v>6.0696427969671358</v>
      </c>
      <c r="F1030" s="23">
        <v>1</v>
      </c>
      <c r="G1030" s="24">
        <v>0</v>
      </c>
      <c r="H1030" s="24">
        <v>0</v>
      </c>
      <c r="I1030" s="18">
        <f>+E1030+F1030+G1030+H1030</f>
        <v>7.0696427969671358</v>
      </c>
    </row>
    <row r="1031" spans="1:9" x14ac:dyDescent="0.25">
      <c r="A1031" s="17" t="s">
        <v>1915</v>
      </c>
      <c r="B1031" s="10" t="s">
        <v>1916</v>
      </c>
      <c r="C1031" s="11">
        <v>3.0193765796124623</v>
      </c>
      <c r="D1031" s="11">
        <v>3.0140000000000002</v>
      </c>
      <c r="E1031" s="9">
        <f>+SUM(C1031:D1031)</f>
        <v>6.0333765796124625</v>
      </c>
      <c r="F1031" s="21">
        <v>1</v>
      </c>
      <c r="G1031" s="22">
        <v>2.5</v>
      </c>
      <c r="H1031" s="22">
        <v>2.5</v>
      </c>
      <c r="I1031" s="18">
        <f>+E1031+F1031+G1031+H1031</f>
        <v>12.033376579612462</v>
      </c>
    </row>
    <row r="1032" spans="1:9" x14ac:dyDescent="0.25">
      <c r="A1032" s="17" t="s">
        <v>2090</v>
      </c>
      <c r="B1032" s="10" t="s">
        <v>2091</v>
      </c>
      <c r="C1032" s="11">
        <v>1.8871103622577889</v>
      </c>
      <c r="D1032" s="11">
        <v>4.1100000000000003</v>
      </c>
      <c r="E1032" s="9">
        <f>+SUM(C1032:D1032)</f>
        <v>5.9971103622577893</v>
      </c>
      <c r="F1032" s="21">
        <v>0</v>
      </c>
      <c r="G1032" s="22">
        <v>0</v>
      </c>
      <c r="H1032" s="22">
        <v>0</v>
      </c>
      <c r="I1032" s="18">
        <f>+E1032+F1032+G1032+H1032</f>
        <v>5.9971103622577893</v>
      </c>
    </row>
    <row r="1033" spans="1:9" x14ac:dyDescent="0.25">
      <c r="A1033" s="13" t="s">
        <v>2098</v>
      </c>
      <c r="B1033" s="13" t="s">
        <v>2099</v>
      </c>
      <c r="C1033" s="14">
        <v>1.8871103622577889</v>
      </c>
      <c r="D1033" s="14">
        <v>4.1100000000000003</v>
      </c>
      <c r="E1033" s="9">
        <f>+SUM(C1033:D1033)</f>
        <v>5.9971103622577893</v>
      </c>
      <c r="F1033" s="23">
        <v>1</v>
      </c>
      <c r="G1033" s="24">
        <v>0</v>
      </c>
      <c r="H1033" s="24">
        <v>0</v>
      </c>
      <c r="I1033" s="18">
        <f>+E1033+F1033+G1033+H1033</f>
        <v>6.9971103622577893</v>
      </c>
    </row>
    <row r="1034" spans="1:9" x14ac:dyDescent="0.25">
      <c r="A1034" s="17" t="s">
        <v>1647</v>
      </c>
      <c r="B1034" s="10" t="s">
        <v>1648</v>
      </c>
      <c r="C1034" s="11">
        <v>4.340353833192915</v>
      </c>
      <c r="D1034" s="11">
        <v>1.6440000000000001</v>
      </c>
      <c r="E1034" s="9">
        <f>+SUM(C1034:D1034)</f>
        <v>5.9843538331929151</v>
      </c>
      <c r="F1034" s="21">
        <v>0</v>
      </c>
      <c r="G1034" s="22">
        <v>0</v>
      </c>
      <c r="H1034" s="22">
        <v>0</v>
      </c>
      <c r="I1034" s="18">
        <f>+E1034+F1034+G1034+H1034</f>
        <v>5.9843538331929151</v>
      </c>
    </row>
    <row r="1035" spans="1:9" x14ac:dyDescent="0.25">
      <c r="A1035" s="17" t="s">
        <v>1772</v>
      </c>
      <c r="B1035" s="10" t="s">
        <v>1773</v>
      </c>
      <c r="C1035" s="11">
        <v>3.7742207245155779</v>
      </c>
      <c r="D1035" s="11">
        <v>2.1920000000000002</v>
      </c>
      <c r="E1035" s="9">
        <f>+SUM(C1035:D1035)</f>
        <v>5.9662207245155781</v>
      </c>
      <c r="F1035" s="21">
        <v>0</v>
      </c>
      <c r="G1035" s="22">
        <v>2.5</v>
      </c>
      <c r="H1035" s="22">
        <v>0</v>
      </c>
      <c r="I1035" s="18">
        <f>+E1035+F1035+G1035+H1035</f>
        <v>8.4662207245155781</v>
      </c>
    </row>
    <row r="1036" spans="1:9" x14ac:dyDescent="0.25">
      <c r="A1036" s="13" t="s">
        <v>1697</v>
      </c>
      <c r="B1036" s="13" t="s">
        <v>1698</v>
      </c>
      <c r="C1036" s="14">
        <v>3.9629317607413568</v>
      </c>
      <c r="D1036" s="14">
        <v>1.9180000000000001</v>
      </c>
      <c r="E1036" s="9">
        <f>+SUM(C1036:D1036)</f>
        <v>5.8809317607413565</v>
      </c>
      <c r="F1036" s="23">
        <v>1</v>
      </c>
      <c r="G1036" s="24">
        <v>5</v>
      </c>
      <c r="H1036" s="24">
        <v>5</v>
      </c>
      <c r="I1036" s="18">
        <f>+E1036+F1036+G1036+H1036</f>
        <v>16.880931760741355</v>
      </c>
    </row>
    <row r="1037" spans="1:9" x14ac:dyDescent="0.25">
      <c r="A1037" s="13" t="s">
        <v>1222</v>
      </c>
      <c r="B1037" s="13" t="s">
        <v>1223</v>
      </c>
      <c r="C1037" s="14">
        <v>5.8500421229991462</v>
      </c>
      <c r="D1037" s="14"/>
      <c r="E1037" s="9">
        <f>+SUM(C1037:D1037)</f>
        <v>5.8500421229991462</v>
      </c>
      <c r="F1037" s="23">
        <v>0</v>
      </c>
      <c r="G1037" s="24">
        <v>0</v>
      </c>
      <c r="H1037" s="24">
        <v>0</v>
      </c>
      <c r="I1037" s="18">
        <f>+E1037+F1037+G1037+H1037</f>
        <v>5.8500421229991462</v>
      </c>
    </row>
    <row r="1038" spans="1:9" x14ac:dyDescent="0.25">
      <c r="A1038" s="17" t="s">
        <v>2173</v>
      </c>
      <c r="B1038" s="10" t="s">
        <v>2174</v>
      </c>
      <c r="C1038" s="11">
        <v>0.75484414490311558</v>
      </c>
      <c r="D1038" s="11">
        <v>4.9320000000000004</v>
      </c>
      <c r="E1038" s="9">
        <f>+SUM(C1038:D1038)</f>
        <v>5.686844144903116</v>
      </c>
      <c r="F1038" s="21">
        <v>1</v>
      </c>
      <c r="G1038" s="22">
        <v>2.5</v>
      </c>
      <c r="H1038" s="22">
        <v>5</v>
      </c>
      <c r="I1038" s="18">
        <f>+E1038+F1038+G1038+H1038</f>
        <v>14.186844144903116</v>
      </c>
    </row>
    <row r="1039" spans="1:9" x14ac:dyDescent="0.25">
      <c r="A1039" s="17" t="s">
        <v>1844</v>
      </c>
      <c r="B1039" s="10" t="s">
        <v>1845</v>
      </c>
      <c r="C1039" s="11">
        <v>3.3967986520640201</v>
      </c>
      <c r="D1039" s="11">
        <v>2.1920000000000002</v>
      </c>
      <c r="E1039" s="9">
        <f>+SUM(C1039:D1039)</f>
        <v>5.5887986520640203</v>
      </c>
      <c r="F1039" s="21">
        <v>0</v>
      </c>
      <c r="G1039" s="22">
        <v>0</v>
      </c>
      <c r="H1039" s="22">
        <v>0</v>
      </c>
      <c r="I1039" s="18">
        <f>+E1039+F1039+G1039+H1039</f>
        <v>5.5887986520640203</v>
      </c>
    </row>
    <row r="1040" spans="1:9" x14ac:dyDescent="0.25">
      <c r="A1040" s="17" t="s">
        <v>1908</v>
      </c>
      <c r="B1040" s="10" t="s">
        <v>1909</v>
      </c>
      <c r="C1040" s="11">
        <v>3.0193765796124623</v>
      </c>
      <c r="D1040" s="11">
        <v>2.4660000000000002</v>
      </c>
      <c r="E1040" s="9">
        <f>+SUM(C1040:D1040)</f>
        <v>5.4853765796124625</v>
      </c>
      <c r="F1040" s="21">
        <v>0</v>
      </c>
      <c r="G1040" s="22">
        <v>0</v>
      </c>
      <c r="H1040" s="22">
        <v>0</v>
      </c>
      <c r="I1040" s="18">
        <f>+E1040+F1040+G1040+H1040</f>
        <v>5.4853765796124625</v>
      </c>
    </row>
    <row r="1041" spans="1:9" x14ac:dyDescent="0.25">
      <c r="A1041" s="13" t="s">
        <v>1360</v>
      </c>
      <c r="B1041" s="13" t="s">
        <v>1361</v>
      </c>
      <c r="C1041" s="14">
        <v>5.4726200505475875</v>
      </c>
      <c r="D1041" s="14"/>
      <c r="E1041" s="9">
        <f>+SUM(C1041:D1041)</f>
        <v>5.4726200505475875</v>
      </c>
      <c r="F1041" s="23">
        <v>2</v>
      </c>
      <c r="G1041" s="24">
        <v>0</v>
      </c>
      <c r="H1041" s="24">
        <v>0</v>
      </c>
      <c r="I1041" s="18">
        <f>+E1041+F1041+G1041+H1041</f>
        <v>7.4726200505475875</v>
      </c>
    </row>
    <row r="1042" spans="1:9" x14ac:dyDescent="0.25">
      <c r="A1042" s="13" t="s">
        <v>1857</v>
      </c>
      <c r="B1042" s="13" t="s">
        <v>1858</v>
      </c>
      <c r="C1042" s="14">
        <v>3.3967986520640201</v>
      </c>
      <c r="D1042" s="14">
        <v>1.9180000000000001</v>
      </c>
      <c r="E1042" s="9">
        <f>+SUM(C1042:D1042)</f>
        <v>5.3147986520640202</v>
      </c>
      <c r="F1042" s="23">
        <v>10</v>
      </c>
      <c r="G1042" s="24">
        <v>2.5</v>
      </c>
      <c r="H1042" s="24">
        <v>5</v>
      </c>
      <c r="I1042" s="18">
        <f>+E1042+F1042+G1042+H1042</f>
        <v>22.81479865206402</v>
      </c>
    </row>
    <row r="1043" spans="1:9" x14ac:dyDescent="0.25">
      <c r="A1043" s="17" t="s">
        <v>1849</v>
      </c>
      <c r="B1043" s="10" t="s">
        <v>1850</v>
      </c>
      <c r="C1043" s="11">
        <v>3.3967986520640201</v>
      </c>
      <c r="D1043" s="11">
        <v>1.9180000000000001</v>
      </c>
      <c r="E1043" s="9">
        <f>+SUM(C1043:D1043)</f>
        <v>5.3147986520640202</v>
      </c>
      <c r="F1043" s="21">
        <v>2</v>
      </c>
      <c r="G1043" s="22">
        <v>0</v>
      </c>
      <c r="H1043" s="22">
        <v>2.5</v>
      </c>
      <c r="I1043" s="18">
        <f>+E1043+F1043+G1043+H1043</f>
        <v>9.8147986520640202</v>
      </c>
    </row>
    <row r="1044" spans="1:9" x14ac:dyDescent="0.25">
      <c r="A1044" s="17" t="s">
        <v>1774</v>
      </c>
      <c r="B1044" s="10" t="s">
        <v>1775</v>
      </c>
      <c r="C1044" s="11">
        <v>3.7742207245155779</v>
      </c>
      <c r="D1044" s="11">
        <v>1.37</v>
      </c>
      <c r="E1044" s="9">
        <f>+SUM(C1044:D1044)</f>
        <v>5.144220724515578</v>
      </c>
      <c r="F1044" s="21">
        <v>0</v>
      </c>
      <c r="G1044" s="22">
        <v>2.5</v>
      </c>
      <c r="H1044" s="22">
        <v>0</v>
      </c>
      <c r="I1044" s="18">
        <f>+E1044+F1044+G1044+H1044</f>
        <v>7.644220724515578</v>
      </c>
    </row>
    <row r="1045" spans="1:9" x14ac:dyDescent="0.25">
      <c r="A1045" s="17" t="s">
        <v>1748</v>
      </c>
      <c r="B1045" s="10" t="s">
        <v>1749</v>
      </c>
      <c r="C1045" s="11">
        <v>3.7742207245155779</v>
      </c>
      <c r="D1045" s="11">
        <v>1.37</v>
      </c>
      <c r="E1045" s="9">
        <f>+SUM(C1045:D1045)</f>
        <v>5.144220724515578</v>
      </c>
      <c r="F1045" s="21">
        <v>0</v>
      </c>
      <c r="G1045" s="22">
        <v>0</v>
      </c>
      <c r="H1045" s="22">
        <v>0</v>
      </c>
      <c r="I1045" s="18">
        <f>+E1045+F1045+G1045+H1045</f>
        <v>5.144220724515578</v>
      </c>
    </row>
    <row r="1046" spans="1:9" x14ac:dyDescent="0.25">
      <c r="A1046" s="13" t="s">
        <v>1788</v>
      </c>
      <c r="B1046" s="13" t="s">
        <v>1789</v>
      </c>
      <c r="C1046" s="14">
        <v>3.7742207245155779</v>
      </c>
      <c r="D1046" s="14">
        <v>1.37</v>
      </c>
      <c r="E1046" s="9">
        <f>+SUM(C1046:D1046)</f>
        <v>5.144220724515578</v>
      </c>
      <c r="F1046" s="23">
        <v>0</v>
      </c>
      <c r="G1046" s="24">
        <v>0</v>
      </c>
      <c r="H1046" s="24">
        <v>0</v>
      </c>
      <c r="I1046" s="18">
        <f>+E1046+F1046+G1046+H1046</f>
        <v>5.144220724515578</v>
      </c>
    </row>
    <row r="1047" spans="1:9" x14ac:dyDescent="0.25">
      <c r="A1047" s="17" t="s">
        <v>1796</v>
      </c>
      <c r="B1047" s="10" t="s">
        <v>1797</v>
      </c>
      <c r="C1047" s="11">
        <v>3.7742207245155779</v>
      </c>
      <c r="D1047" s="11">
        <v>1.37</v>
      </c>
      <c r="E1047" s="9">
        <f>+SUM(C1047:D1047)</f>
        <v>5.144220724515578</v>
      </c>
      <c r="F1047" s="21">
        <v>0</v>
      </c>
      <c r="G1047" s="22">
        <v>0</v>
      </c>
      <c r="H1047" s="22">
        <v>0</v>
      </c>
      <c r="I1047" s="18">
        <f>+E1047+F1047+G1047+H1047</f>
        <v>5.144220724515578</v>
      </c>
    </row>
    <row r="1048" spans="1:9" x14ac:dyDescent="0.25">
      <c r="A1048" s="13" t="s">
        <v>2072</v>
      </c>
      <c r="B1048" s="13" t="s">
        <v>2073</v>
      </c>
      <c r="C1048" s="14">
        <v>2.0758213984835678</v>
      </c>
      <c r="D1048" s="14">
        <v>3.0140000000000002</v>
      </c>
      <c r="E1048" s="9">
        <f>+SUM(C1048:D1048)</f>
        <v>5.0898213984835685</v>
      </c>
      <c r="F1048" s="23">
        <v>1</v>
      </c>
      <c r="G1048" s="24">
        <v>0</v>
      </c>
      <c r="H1048" s="24">
        <v>0</v>
      </c>
      <c r="I1048" s="18">
        <f>+E1048+F1048+G1048+H1048</f>
        <v>6.0898213984835685</v>
      </c>
    </row>
    <row r="1049" spans="1:9" x14ac:dyDescent="0.25">
      <c r="A1049" s="13" t="s">
        <v>2161</v>
      </c>
      <c r="B1049" s="13" t="s">
        <v>2162</v>
      </c>
      <c r="C1049" s="14">
        <v>0.94355518112889447</v>
      </c>
      <c r="D1049" s="14">
        <v>4.1100000000000003</v>
      </c>
      <c r="E1049" s="9">
        <f>+SUM(C1049:D1049)</f>
        <v>5.0535551811288943</v>
      </c>
      <c r="F1049" s="23">
        <v>1</v>
      </c>
      <c r="G1049" s="24">
        <v>0</v>
      </c>
      <c r="H1049" s="24">
        <v>2.5</v>
      </c>
      <c r="I1049" s="18">
        <f>+E1049+F1049+G1049+H1049</f>
        <v>8.5535551811288943</v>
      </c>
    </row>
    <row r="1050" spans="1:9" x14ac:dyDescent="0.25">
      <c r="A1050" s="17" t="s">
        <v>1847</v>
      </c>
      <c r="B1050" s="10" t="s">
        <v>1848</v>
      </c>
      <c r="C1050" s="11">
        <v>3.3967986520640201</v>
      </c>
      <c r="D1050" s="11">
        <v>1.6440000000000001</v>
      </c>
      <c r="E1050" s="9">
        <f>+SUM(C1050:D1050)</f>
        <v>5.0407986520640202</v>
      </c>
      <c r="F1050" s="21">
        <v>0</v>
      </c>
      <c r="G1050" s="22">
        <v>0</v>
      </c>
      <c r="H1050" s="22">
        <v>5</v>
      </c>
      <c r="I1050" s="18">
        <f>+E1050+F1050+G1050+H1050</f>
        <v>10.040798652064019</v>
      </c>
    </row>
    <row r="1051" spans="1:9" x14ac:dyDescent="0.25">
      <c r="A1051" s="17" t="s">
        <v>2086</v>
      </c>
      <c r="B1051" s="10" t="s">
        <v>2087</v>
      </c>
      <c r="C1051" s="11">
        <v>1.8871103622577889</v>
      </c>
      <c r="D1051" s="11">
        <v>3.0140000000000002</v>
      </c>
      <c r="E1051" s="9">
        <f>+SUM(C1051:D1051)</f>
        <v>4.9011103622577892</v>
      </c>
      <c r="F1051" s="21">
        <v>1</v>
      </c>
      <c r="G1051" s="22">
        <v>0</v>
      </c>
      <c r="H1051" s="22">
        <v>0</v>
      </c>
      <c r="I1051" s="18">
        <f>+E1051+F1051+G1051+H1051</f>
        <v>5.9011103622577892</v>
      </c>
    </row>
    <row r="1052" spans="1:9" x14ac:dyDescent="0.25">
      <c r="A1052" s="13" t="s">
        <v>2062</v>
      </c>
      <c r="B1052" s="13" t="s">
        <v>2063</v>
      </c>
      <c r="C1052" s="14">
        <v>2.0758213984835678</v>
      </c>
      <c r="D1052" s="14">
        <v>2.74</v>
      </c>
      <c r="E1052" s="9">
        <f>+SUM(C1052:D1052)</f>
        <v>4.8158213984835676</v>
      </c>
      <c r="F1052" s="23">
        <v>1</v>
      </c>
      <c r="G1052" s="24">
        <v>0</v>
      </c>
      <c r="H1052" s="24">
        <v>2.5</v>
      </c>
      <c r="I1052" s="18">
        <f>+E1052+F1052+G1052+H1052</f>
        <v>8.3158213984835676</v>
      </c>
    </row>
    <row r="1053" spans="1:9" x14ac:dyDescent="0.25">
      <c r="A1053" s="13" t="s">
        <v>2126</v>
      </c>
      <c r="B1053" s="13" t="s">
        <v>2127</v>
      </c>
      <c r="C1053" s="14">
        <v>1.5096882898062312</v>
      </c>
      <c r="D1053" s="14">
        <v>3.2880000000000003</v>
      </c>
      <c r="E1053" s="9">
        <f>+SUM(C1053:D1053)</f>
        <v>4.7976882898062314</v>
      </c>
      <c r="F1053" s="23">
        <v>0</v>
      </c>
      <c r="G1053" s="24">
        <v>0</v>
      </c>
      <c r="H1053" s="24">
        <v>0</v>
      </c>
      <c r="I1053" s="18">
        <f>+E1053+F1053+G1053+H1053</f>
        <v>4.7976882898062314</v>
      </c>
    </row>
    <row r="1054" spans="1:9" x14ac:dyDescent="0.25">
      <c r="A1054" s="17" t="s">
        <v>1687</v>
      </c>
      <c r="B1054" s="10" t="s">
        <v>1688</v>
      </c>
      <c r="C1054" s="11">
        <v>3.9629317607413568</v>
      </c>
      <c r="D1054" s="11">
        <v>0.82200000000000006</v>
      </c>
      <c r="E1054" s="9">
        <f>+SUM(C1054:D1054)</f>
        <v>4.7849317607413564</v>
      </c>
      <c r="F1054" s="21">
        <v>0</v>
      </c>
      <c r="G1054" s="22">
        <v>0</v>
      </c>
      <c r="H1054" s="22">
        <v>0</v>
      </c>
      <c r="I1054" s="18">
        <f>+E1054+F1054+G1054+H1054</f>
        <v>4.7849317607413564</v>
      </c>
    </row>
    <row r="1055" spans="1:9" x14ac:dyDescent="0.25">
      <c r="A1055" s="13" t="s">
        <v>1957</v>
      </c>
      <c r="B1055" s="13" t="s">
        <v>1958</v>
      </c>
      <c r="C1055" s="14">
        <v>2.8306655433866834</v>
      </c>
      <c r="D1055" s="14">
        <v>1.9180000000000001</v>
      </c>
      <c r="E1055" s="9">
        <f>+SUM(C1055:D1055)</f>
        <v>4.748665543386684</v>
      </c>
      <c r="F1055" s="23">
        <v>1</v>
      </c>
      <c r="G1055" s="24">
        <v>0</v>
      </c>
      <c r="H1055" s="24">
        <v>0</v>
      </c>
      <c r="I1055" s="18">
        <f>+E1055+F1055+G1055+H1055</f>
        <v>5.748665543386684</v>
      </c>
    </row>
    <row r="1056" spans="1:9" x14ac:dyDescent="0.25">
      <c r="A1056" s="17" t="s">
        <v>1580</v>
      </c>
      <c r="B1056" s="10" t="s">
        <v>1581</v>
      </c>
      <c r="C1056" s="11">
        <v>4.7177759056444728</v>
      </c>
      <c r="D1056" s="11">
        <v>0</v>
      </c>
      <c r="E1056" s="9">
        <f>+SUM(C1056:D1056)</f>
        <v>4.7177759056444728</v>
      </c>
      <c r="F1056" s="21">
        <v>0</v>
      </c>
      <c r="G1056" s="22">
        <v>2.5</v>
      </c>
      <c r="H1056" s="22">
        <v>0</v>
      </c>
      <c r="I1056" s="18">
        <f>+E1056+F1056+G1056+H1056</f>
        <v>7.2177759056444728</v>
      </c>
    </row>
    <row r="1057" spans="1:9" x14ac:dyDescent="0.25">
      <c r="A1057" s="17" t="s">
        <v>1810</v>
      </c>
      <c r="B1057" s="10" t="s">
        <v>1811</v>
      </c>
      <c r="C1057" s="11">
        <v>3.585509688289799</v>
      </c>
      <c r="D1057" s="11">
        <v>1.0960000000000001</v>
      </c>
      <c r="E1057" s="9">
        <f>+SUM(C1057:D1057)</f>
        <v>4.6815096882897986</v>
      </c>
      <c r="F1057" s="21">
        <v>1</v>
      </c>
      <c r="G1057" s="22">
        <v>2.5</v>
      </c>
      <c r="H1057" s="22">
        <v>2.5</v>
      </c>
      <c r="I1057" s="18">
        <f>+E1057+F1057+G1057+H1057</f>
        <v>10.681509688289799</v>
      </c>
    </row>
    <row r="1058" spans="1:9" x14ac:dyDescent="0.25">
      <c r="A1058" s="17" t="s">
        <v>2223</v>
      </c>
      <c r="B1058" s="10" t="s">
        <v>2224</v>
      </c>
      <c r="C1058" s="11">
        <v>0</v>
      </c>
      <c r="D1058" s="11">
        <v>4.6580000000000004</v>
      </c>
      <c r="E1058" s="9">
        <f>+SUM(C1058:D1058)</f>
        <v>4.6580000000000004</v>
      </c>
      <c r="F1058" s="21">
        <v>1</v>
      </c>
      <c r="G1058" s="22">
        <v>0</v>
      </c>
      <c r="H1058" s="22">
        <v>5</v>
      </c>
      <c r="I1058" s="18">
        <f>+E1058+F1058+G1058+H1058</f>
        <v>10.658000000000001</v>
      </c>
    </row>
    <row r="1059" spans="1:9" x14ac:dyDescent="0.25">
      <c r="A1059" s="13" t="s">
        <v>2196</v>
      </c>
      <c r="B1059" s="13" t="s">
        <v>2197</v>
      </c>
      <c r="C1059" s="14">
        <v>0</v>
      </c>
      <c r="D1059" s="14">
        <v>4.6580000000000004</v>
      </c>
      <c r="E1059" s="9">
        <f>+SUM(C1059:D1059)</f>
        <v>4.6580000000000004</v>
      </c>
      <c r="F1059" s="23">
        <v>1</v>
      </c>
      <c r="G1059" s="24">
        <v>0</v>
      </c>
      <c r="H1059" s="24">
        <v>0</v>
      </c>
      <c r="I1059" s="18">
        <f>+E1059+F1059+G1059+H1059</f>
        <v>5.6580000000000004</v>
      </c>
    </row>
    <row r="1060" spans="1:9" x14ac:dyDescent="0.25">
      <c r="A1060" s="13" t="s">
        <v>2035</v>
      </c>
      <c r="B1060" s="13" t="s">
        <v>2036</v>
      </c>
      <c r="C1060" s="14">
        <v>2.4532434709351256</v>
      </c>
      <c r="D1060" s="14">
        <v>2.1920000000000002</v>
      </c>
      <c r="E1060" s="9">
        <f>+SUM(C1060:D1060)</f>
        <v>4.6452434709351262</v>
      </c>
      <c r="F1060" s="23">
        <v>1</v>
      </c>
      <c r="G1060" s="24">
        <v>0</v>
      </c>
      <c r="H1060" s="24">
        <v>2.5</v>
      </c>
      <c r="I1060" s="18">
        <f>+E1060+F1060+G1060+H1060</f>
        <v>8.1452434709351262</v>
      </c>
    </row>
    <row r="1061" spans="1:9" x14ac:dyDescent="0.25">
      <c r="A1061" s="17" t="s">
        <v>1898</v>
      </c>
      <c r="B1061" s="10" t="s">
        <v>1899</v>
      </c>
      <c r="C1061" s="11">
        <v>3.2080876158382412</v>
      </c>
      <c r="D1061" s="11">
        <v>1.37</v>
      </c>
      <c r="E1061" s="9">
        <f>+SUM(C1061:D1061)</f>
        <v>4.5780876158382409</v>
      </c>
      <c r="F1061" s="21">
        <v>0</v>
      </c>
      <c r="G1061" s="22">
        <v>0</v>
      </c>
      <c r="H1061" s="22">
        <v>0</v>
      </c>
      <c r="I1061" s="18">
        <f>+E1061+F1061+G1061+H1061</f>
        <v>4.5780876158382409</v>
      </c>
    </row>
    <row r="1062" spans="1:9" x14ac:dyDescent="0.25">
      <c r="A1062" s="17" t="s">
        <v>2007</v>
      </c>
      <c r="B1062" s="10" t="s">
        <v>2008</v>
      </c>
      <c r="C1062" s="11">
        <v>2.6419545071609045</v>
      </c>
      <c r="D1062" s="11">
        <v>1.9180000000000001</v>
      </c>
      <c r="E1062" s="9">
        <f>+SUM(C1062:D1062)</f>
        <v>4.5599545071609047</v>
      </c>
      <c r="F1062" s="21">
        <v>1</v>
      </c>
      <c r="G1062" s="22">
        <v>0</v>
      </c>
      <c r="H1062" s="22">
        <v>2.5</v>
      </c>
      <c r="I1062" s="18">
        <f>+E1062+F1062+G1062+H1062</f>
        <v>8.0599545071609047</v>
      </c>
    </row>
    <row r="1063" spans="1:9" x14ac:dyDescent="0.25">
      <c r="A1063" s="13" t="s">
        <v>2013</v>
      </c>
      <c r="B1063" s="13" t="s">
        <v>685</v>
      </c>
      <c r="C1063" s="14">
        <v>2.6419545071609045</v>
      </c>
      <c r="D1063" s="14">
        <v>1.9180000000000001</v>
      </c>
      <c r="E1063" s="9">
        <f>+SUM(C1063:D1063)</f>
        <v>4.5599545071609047</v>
      </c>
      <c r="F1063" s="23">
        <v>0</v>
      </c>
      <c r="G1063" s="24">
        <v>0</v>
      </c>
      <c r="H1063" s="24">
        <v>5</v>
      </c>
      <c r="I1063" s="18">
        <f>+E1063+F1063+G1063+H1063</f>
        <v>9.5599545071609047</v>
      </c>
    </row>
    <row r="1064" spans="1:9" x14ac:dyDescent="0.25">
      <c r="A1064" s="17" t="s">
        <v>2118</v>
      </c>
      <c r="B1064" s="10" t="s">
        <v>2119</v>
      </c>
      <c r="C1064" s="11">
        <v>1.5096882898062312</v>
      </c>
      <c r="D1064" s="11">
        <v>3.0140000000000002</v>
      </c>
      <c r="E1064" s="9">
        <f>+SUM(C1064:D1064)</f>
        <v>4.5236882898062314</v>
      </c>
      <c r="F1064" s="21">
        <v>4</v>
      </c>
      <c r="G1064" s="22">
        <v>0</v>
      </c>
      <c r="H1064" s="22">
        <v>0</v>
      </c>
      <c r="I1064" s="18">
        <f>+E1064+F1064+G1064+H1064</f>
        <v>8.5236882898062305</v>
      </c>
    </row>
    <row r="1065" spans="1:9" x14ac:dyDescent="0.25">
      <c r="A1065" s="17" t="s">
        <v>1929</v>
      </c>
      <c r="B1065" s="10" t="s">
        <v>1930</v>
      </c>
      <c r="C1065" s="11">
        <v>3.0193765796124623</v>
      </c>
      <c r="D1065" s="11">
        <v>1.37</v>
      </c>
      <c r="E1065" s="9">
        <f>+SUM(C1065:D1065)</f>
        <v>4.3893765796124624</v>
      </c>
      <c r="F1065" s="21">
        <v>0</v>
      </c>
      <c r="G1065" s="22">
        <v>0</v>
      </c>
      <c r="H1065" s="22">
        <v>2.5</v>
      </c>
      <c r="I1065" s="18">
        <f>+E1065+F1065+G1065+H1065</f>
        <v>6.8893765796124624</v>
      </c>
    </row>
    <row r="1066" spans="1:9" x14ac:dyDescent="0.25">
      <c r="A1066" s="17" t="s">
        <v>1911</v>
      </c>
      <c r="B1066" s="10" t="s">
        <v>1912</v>
      </c>
      <c r="C1066" s="11">
        <v>3.0193765796124623</v>
      </c>
      <c r="D1066" s="11">
        <v>1.37</v>
      </c>
      <c r="E1066" s="9">
        <f>+SUM(C1066:D1066)</f>
        <v>4.3893765796124624</v>
      </c>
      <c r="F1066" s="21">
        <v>1</v>
      </c>
      <c r="G1066" s="22">
        <v>0</v>
      </c>
      <c r="H1066" s="22">
        <v>0</v>
      </c>
      <c r="I1066" s="18">
        <f>+E1066+F1066+G1066+H1066</f>
        <v>5.3893765796124624</v>
      </c>
    </row>
    <row r="1067" spans="1:9" x14ac:dyDescent="0.25">
      <c r="A1067" s="13" t="s">
        <v>1927</v>
      </c>
      <c r="B1067" s="13" t="s">
        <v>1928</v>
      </c>
      <c r="C1067" s="14">
        <v>3.0193765796124623</v>
      </c>
      <c r="D1067" s="14">
        <v>1.37</v>
      </c>
      <c r="E1067" s="9">
        <f>+SUM(C1067:D1067)</f>
        <v>4.3893765796124624</v>
      </c>
      <c r="F1067" s="23">
        <v>1</v>
      </c>
      <c r="G1067" s="24">
        <v>0</v>
      </c>
      <c r="H1067" s="24">
        <v>0</v>
      </c>
      <c r="I1067" s="18">
        <f>+E1067+F1067+G1067+H1067</f>
        <v>5.3893765796124624</v>
      </c>
    </row>
    <row r="1068" spans="1:9" x14ac:dyDescent="0.25">
      <c r="A1068" s="13" t="s">
        <v>1643</v>
      </c>
      <c r="B1068" s="13" t="s">
        <v>1644</v>
      </c>
      <c r="C1068" s="14">
        <v>4.340353833192915</v>
      </c>
      <c r="D1068" s="14"/>
      <c r="E1068" s="9">
        <f>+SUM(C1068:D1068)</f>
        <v>4.340353833192915</v>
      </c>
      <c r="F1068" s="23">
        <v>0</v>
      </c>
      <c r="G1068" s="24">
        <v>5</v>
      </c>
      <c r="H1068" s="24">
        <v>5</v>
      </c>
      <c r="I1068" s="18">
        <f>+E1068+F1068+G1068+H1068</f>
        <v>14.340353833192914</v>
      </c>
    </row>
    <row r="1069" spans="1:9" x14ac:dyDescent="0.25">
      <c r="A1069" s="17" t="s">
        <v>1997</v>
      </c>
      <c r="B1069" s="10" t="s">
        <v>1998</v>
      </c>
      <c r="C1069" s="11">
        <v>2.8306655433866834</v>
      </c>
      <c r="D1069" s="11">
        <v>1.37</v>
      </c>
      <c r="E1069" s="9">
        <f>+SUM(C1069:D1069)</f>
        <v>4.200665543386684</v>
      </c>
      <c r="F1069" s="21">
        <v>1</v>
      </c>
      <c r="G1069" s="22">
        <v>0</v>
      </c>
      <c r="H1069" s="22">
        <v>2.5</v>
      </c>
      <c r="I1069" s="18">
        <f>+E1069+F1069+G1069+H1069</f>
        <v>7.700665543386684</v>
      </c>
    </row>
    <row r="1070" spans="1:9" x14ac:dyDescent="0.25">
      <c r="A1070" s="13" t="s">
        <v>1983</v>
      </c>
      <c r="B1070" s="13" t="s">
        <v>1984</v>
      </c>
      <c r="C1070" s="14">
        <v>2.8306655433866834</v>
      </c>
      <c r="D1070" s="14">
        <v>1.37</v>
      </c>
      <c r="E1070" s="9">
        <f>+SUM(C1070:D1070)</f>
        <v>4.200665543386684</v>
      </c>
      <c r="F1070" s="23">
        <v>0</v>
      </c>
      <c r="G1070" s="24">
        <v>0</v>
      </c>
      <c r="H1070" s="24">
        <v>0</v>
      </c>
      <c r="I1070" s="18">
        <f>+E1070+F1070+G1070+H1070</f>
        <v>4.200665543386684</v>
      </c>
    </row>
    <row r="1071" spans="1:9" x14ac:dyDescent="0.25">
      <c r="A1071" s="17" t="s">
        <v>1681</v>
      </c>
      <c r="B1071" s="10" t="s">
        <v>1682</v>
      </c>
      <c r="C1071" s="11">
        <v>4.1516427969671357</v>
      </c>
      <c r="D1071" s="11">
        <v>0</v>
      </c>
      <c r="E1071" s="9">
        <f>+SUM(C1071:D1071)</f>
        <v>4.1516427969671357</v>
      </c>
      <c r="F1071" s="21">
        <v>2</v>
      </c>
      <c r="G1071" s="22">
        <v>0</v>
      </c>
      <c r="H1071" s="22">
        <v>5</v>
      </c>
      <c r="I1071" s="18">
        <f>+E1071+F1071+G1071+H1071</f>
        <v>11.151642796967135</v>
      </c>
    </row>
    <row r="1072" spans="1:9" x14ac:dyDescent="0.25">
      <c r="A1072" s="17" t="s">
        <v>1685</v>
      </c>
      <c r="B1072" s="10" t="s">
        <v>1686</v>
      </c>
      <c r="C1072" s="11">
        <v>3.9629317607413568</v>
      </c>
      <c r="D1072" s="11"/>
      <c r="E1072" s="9">
        <f>+SUM(C1072:D1072)</f>
        <v>3.9629317607413568</v>
      </c>
      <c r="F1072" s="21">
        <v>0</v>
      </c>
      <c r="G1072" s="22">
        <v>0</v>
      </c>
      <c r="H1072" s="22">
        <v>5</v>
      </c>
      <c r="I1072" s="18">
        <f>+E1072+F1072+G1072+H1072</f>
        <v>8.9629317607413572</v>
      </c>
    </row>
    <row r="1073" spans="1:9" x14ac:dyDescent="0.25">
      <c r="A1073" s="13" t="s">
        <v>1973</v>
      </c>
      <c r="B1073" s="13" t="s">
        <v>1974</v>
      </c>
      <c r="C1073" s="14">
        <v>2.8306655433866834</v>
      </c>
      <c r="D1073" s="14">
        <v>1.0960000000000001</v>
      </c>
      <c r="E1073" s="9">
        <f>+SUM(C1073:D1073)</f>
        <v>3.9266655433866835</v>
      </c>
      <c r="F1073" s="23">
        <v>0</v>
      </c>
      <c r="G1073" s="24">
        <v>0</v>
      </c>
      <c r="H1073" s="24">
        <v>5</v>
      </c>
      <c r="I1073" s="18">
        <f>+E1073+F1073+G1073+H1073</f>
        <v>8.9266655433866831</v>
      </c>
    </row>
    <row r="1074" spans="1:9" x14ac:dyDescent="0.25">
      <c r="A1074" s="17" t="s">
        <v>1820</v>
      </c>
      <c r="B1074" s="10" t="s">
        <v>1821</v>
      </c>
      <c r="C1074" s="11">
        <v>3.585509688289799</v>
      </c>
      <c r="D1074" s="11">
        <v>0.27400000000000002</v>
      </c>
      <c r="E1074" s="9">
        <f>+SUM(C1074:D1074)</f>
        <v>3.859509688289799</v>
      </c>
      <c r="F1074" s="21">
        <v>1</v>
      </c>
      <c r="G1074" s="22">
        <v>0</v>
      </c>
      <c r="H1074" s="22">
        <v>0</v>
      </c>
      <c r="I1074" s="18">
        <f>+E1074+F1074+G1074+H1074</f>
        <v>4.8595096882897995</v>
      </c>
    </row>
    <row r="1075" spans="1:9" x14ac:dyDescent="0.25">
      <c r="A1075" s="17" t="s">
        <v>2039</v>
      </c>
      <c r="B1075" s="10" t="s">
        <v>2040</v>
      </c>
      <c r="C1075" s="11">
        <v>2.4532434709351256</v>
      </c>
      <c r="D1075" s="11">
        <v>1.37</v>
      </c>
      <c r="E1075" s="9">
        <f>+SUM(C1075:D1075)</f>
        <v>3.8232434709351257</v>
      </c>
      <c r="F1075" s="21">
        <v>0</v>
      </c>
      <c r="G1075" s="22">
        <v>0</v>
      </c>
      <c r="H1075" s="22">
        <v>5</v>
      </c>
      <c r="I1075" s="18">
        <f>+E1075+F1075+G1075+H1075</f>
        <v>8.8232434709351253</v>
      </c>
    </row>
    <row r="1076" spans="1:9" x14ac:dyDescent="0.25">
      <c r="A1076" s="17" t="s">
        <v>1768</v>
      </c>
      <c r="B1076" s="10" t="s">
        <v>1769</v>
      </c>
      <c r="C1076" s="11">
        <v>3.7742207245155779</v>
      </c>
      <c r="D1076" s="11"/>
      <c r="E1076" s="9">
        <f>+SUM(C1076:D1076)</f>
        <v>3.7742207245155779</v>
      </c>
      <c r="F1076" s="21">
        <v>0</v>
      </c>
      <c r="G1076" s="22">
        <v>0</v>
      </c>
      <c r="H1076" s="22">
        <v>5</v>
      </c>
      <c r="I1076" s="18">
        <f>+E1076+F1076+G1076+H1076</f>
        <v>8.7742207245155779</v>
      </c>
    </row>
    <row r="1077" spans="1:9" x14ac:dyDescent="0.25">
      <c r="A1077" s="13" t="s">
        <v>1800</v>
      </c>
      <c r="B1077" s="13" t="s">
        <v>1801</v>
      </c>
      <c r="C1077" s="14">
        <v>3.7742207245155779</v>
      </c>
      <c r="D1077" s="14"/>
      <c r="E1077" s="9">
        <f>+SUM(C1077:D1077)</f>
        <v>3.7742207245155779</v>
      </c>
      <c r="F1077" s="23">
        <v>0</v>
      </c>
      <c r="G1077" s="24">
        <v>0</v>
      </c>
      <c r="H1077" s="24">
        <v>5</v>
      </c>
      <c r="I1077" s="18">
        <f>+E1077+F1077+G1077+H1077</f>
        <v>8.7742207245155779</v>
      </c>
    </row>
    <row r="1078" spans="1:9" x14ac:dyDescent="0.25">
      <c r="A1078" s="17" t="s">
        <v>2177</v>
      </c>
      <c r="B1078" s="10" t="s">
        <v>2178</v>
      </c>
      <c r="C1078" s="11">
        <v>0.75484414490311558</v>
      </c>
      <c r="D1078" s="11">
        <v>3.0140000000000002</v>
      </c>
      <c r="E1078" s="9">
        <f>+SUM(C1078:D1078)</f>
        <v>3.7688441449031158</v>
      </c>
      <c r="F1078" s="21">
        <v>1</v>
      </c>
      <c r="G1078" s="22">
        <v>2.5</v>
      </c>
      <c r="H1078" s="22">
        <v>2.5</v>
      </c>
      <c r="I1078" s="18">
        <f>+E1078+F1078+G1078+H1078</f>
        <v>9.7688441449031167</v>
      </c>
    </row>
    <row r="1079" spans="1:9" x14ac:dyDescent="0.25">
      <c r="A1079" s="17" t="s">
        <v>2074</v>
      </c>
      <c r="B1079" s="10" t="s">
        <v>2075</v>
      </c>
      <c r="C1079" s="11">
        <v>2.0758213984835678</v>
      </c>
      <c r="D1079" s="11">
        <v>1.6440000000000001</v>
      </c>
      <c r="E1079" s="9">
        <f>+SUM(C1079:D1079)</f>
        <v>3.719821398483568</v>
      </c>
      <c r="F1079" s="21">
        <v>1</v>
      </c>
      <c r="G1079" s="22">
        <v>0</v>
      </c>
      <c r="H1079" s="22">
        <v>0</v>
      </c>
      <c r="I1079" s="18">
        <f>+E1079+F1079+G1079+H1079</f>
        <v>4.7198213984835675</v>
      </c>
    </row>
    <row r="1080" spans="1:9" x14ac:dyDescent="0.25">
      <c r="A1080" s="13" t="s">
        <v>2055</v>
      </c>
      <c r="B1080" s="13" t="s">
        <v>2056</v>
      </c>
      <c r="C1080" s="14">
        <v>2.2645324347093467</v>
      </c>
      <c r="D1080" s="14">
        <v>1.37</v>
      </c>
      <c r="E1080" s="9">
        <f>+SUM(C1080:D1080)</f>
        <v>3.6345324347093468</v>
      </c>
      <c r="F1080" s="23">
        <v>1</v>
      </c>
      <c r="G1080" s="24">
        <v>2.5</v>
      </c>
      <c r="H1080" s="24">
        <v>2.5</v>
      </c>
      <c r="I1080" s="18">
        <f>+E1080+F1080+G1080+H1080</f>
        <v>9.6345324347093459</v>
      </c>
    </row>
    <row r="1081" spans="1:9" x14ac:dyDescent="0.25">
      <c r="A1081" s="13" t="s">
        <v>1804</v>
      </c>
      <c r="B1081" s="13" t="s">
        <v>1805</v>
      </c>
      <c r="C1081" s="14">
        <v>3.585509688289799</v>
      </c>
      <c r="D1081" s="14"/>
      <c r="E1081" s="9">
        <f>+SUM(C1081:D1081)</f>
        <v>3.585509688289799</v>
      </c>
      <c r="F1081" s="23">
        <v>1</v>
      </c>
      <c r="G1081" s="24">
        <v>0</v>
      </c>
      <c r="H1081" s="24">
        <v>0</v>
      </c>
      <c r="I1081" s="18">
        <f>+E1081+F1081+G1081+H1081</f>
        <v>4.5855096882897985</v>
      </c>
    </row>
    <row r="1082" spans="1:9" x14ac:dyDescent="0.25">
      <c r="A1082" s="17" t="s">
        <v>1828</v>
      </c>
      <c r="B1082" s="10" t="s">
        <v>1829</v>
      </c>
      <c r="C1082" s="11">
        <v>3.585509688289799</v>
      </c>
      <c r="D1082" s="11"/>
      <c r="E1082" s="9">
        <f>+SUM(C1082:D1082)</f>
        <v>3.585509688289799</v>
      </c>
      <c r="F1082" s="21">
        <v>1</v>
      </c>
      <c r="G1082" s="22">
        <v>0</v>
      </c>
      <c r="H1082" s="22">
        <v>0</v>
      </c>
      <c r="I1082" s="18">
        <f>+E1082+F1082+G1082+H1082</f>
        <v>4.5855096882897985</v>
      </c>
    </row>
    <row r="1083" spans="1:9" x14ac:dyDescent="0.25">
      <c r="A1083" s="17" t="s">
        <v>1876</v>
      </c>
      <c r="B1083" s="10" t="s">
        <v>1877</v>
      </c>
      <c r="C1083" s="11">
        <v>3.2080876158382412</v>
      </c>
      <c r="D1083" s="11">
        <v>0.27400000000000002</v>
      </c>
      <c r="E1083" s="9">
        <f>+SUM(C1083:D1083)</f>
        <v>3.4820876158382412</v>
      </c>
      <c r="F1083" s="21">
        <v>1</v>
      </c>
      <c r="G1083" s="22">
        <v>5</v>
      </c>
      <c r="H1083" s="22">
        <v>5</v>
      </c>
      <c r="I1083" s="18">
        <f>+E1083+F1083+G1083+H1083</f>
        <v>14.482087615838241</v>
      </c>
    </row>
    <row r="1084" spans="1:9" x14ac:dyDescent="0.25">
      <c r="A1084" s="13" t="s">
        <v>1878</v>
      </c>
      <c r="B1084" s="13" t="s">
        <v>1879</v>
      </c>
      <c r="C1084" s="14">
        <v>3.2080876158382412</v>
      </c>
      <c r="D1084" s="14">
        <v>0.27400000000000002</v>
      </c>
      <c r="E1084" s="9">
        <f>+SUM(C1084:D1084)</f>
        <v>3.4820876158382412</v>
      </c>
      <c r="F1084" s="23">
        <v>2</v>
      </c>
      <c r="G1084" s="24">
        <v>0</v>
      </c>
      <c r="H1084" s="24">
        <v>2.5</v>
      </c>
      <c r="I1084" s="18">
        <f>+E1084+F1084+G1084+H1084</f>
        <v>7.9820876158382408</v>
      </c>
    </row>
    <row r="1085" spans="1:9" x14ac:dyDescent="0.25">
      <c r="A1085" s="13" t="s">
        <v>1853</v>
      </c>
      <c r="B1085" s="13" t="s">
        <v>1854</v>
      </c>
      <c r="C1085" s="14">
        <v>3.3967986520640201</v>
      </c>
      <c r="D1085" s="14"/>
      <c r="E1085" s="9">
        <f>+SUM(C1085:D1085)</f>
        <v>3.3967986520640201</v>
      </c>
      <c r="F1085" s="23">
        <v>0</v>
      </c>
      <c r="G1085" s="24">
        <v>0</v>
      </c>
      <c r="H1085" s="24">
        <v>5</v>
      </c>
      <c r="I1085" s="18">
        <f>+E1085+F1085+G1085+H1085</f>
        <v>8.396798652064021</v>
      </c>
    </row>
    <row r="1086" spans="1:9" x14ac:dyDescent="0.25">
      <c r="A1086" s="13" t="s">
        <v>2181</v>
      </c>
      <c r="B1086" s="13" t="s">
        <v>2182</v>
      </c>
      <c r="C1086" s="14">
        <v>0.56613310867733668</v>
      </c>
      <c r="D1086" s="14">
        <v>2.74</v>
      </c>
      <c r="E1086" s="9">
        <f>+SUM(C1086:D1086)</f>
        <v>3.3061331086773369</v>
      </c>
      <c r="F1086" s="23">
        <v>0</v>
      </c>
      <c r="G1086" s="24">
        <v>0</v>
      </c>
      <c r="H1086" s="24">
        <v>5</v>
      </c>
      <c r="I1086" s="18">
        <f>+E1086+F1086+G1086+H1086</f>
        <v>8.3061331086773365</v>
      </c>
    </row>
    <row r="1087" spans="1:9" x14ac:dyDescent="0.25">
      <c r="A1087" s="17" t="s">
        <v>2104</v>
      </c>
      <c r="B1087" s="10" t="s">
        <v>2105</v>
      </c>
      <c r="C1087" s="11">
        <v>1.8871103622577889</v>
      </c>
      <c r="D1087" s="11">
        <v>1.37</v>
      </c>
      <c r="E1087" s="9">
        <f>+SUM(C1087:D1087)</f>
        <v>3.257110362257789</v>
      </c>
      <c r="F1087" s="21">
        <v>0</v>
      </c>
      <c r="G1087" s="22">
        <v>0</v>
      </c>
      <c r="H1087" s="22">
        <v>5</v>
      </c>
      <c r="I1087" s="18">
        <f>+E1087+F1087+G1087+H1087</f>
        <v>8.257110362257789</v>
      </c>
    </row>
    <row r="1088" spans="1:9" x14ac:dyDescent="0.25">
      <c r="A1088" s="17" t="s">
        <v>1882</v>
      </c>
      <c r="B1088" s="10" t="s">
        <v>1883</v>
      </c>
      <c r="C1088" s="11">
        <v>3.2080876158382412</v>
      </c>
      <c r="D1088" s="11"/>
      <c r="E1088" s="9">
        <f>+SUM(C1088:D1088)</f>
        <v>3.2080876158382412</v>
      </c>
      <c r="F1088" s="21">
        <v>1</v>
      </c>
      <c r="G1088" s="22">
        <v>0</v>
      </c>
      <c r="H1088" s="22">
        <v>0</v>
      </c>
      <c r="I1088" s="18">
        <f>+E1088+F1088+G1088+H1088</f>
        <v>4.2080876158382416</v>
      </c>
    </row>
    <row r="1089" spans="1:9" x14ac:dyDescent="0.25">
      <c r="A1089" s="13" t="s">
        <v>1975</v>
      </c>
      <c r="B1089" s="13" t="s">
        <v>1976</v>
      </c>
      <c r="C1089" s="14">
        <v>2.8306655433866834</v>
      </c>
      <c r="D1089" s="14">
        <v>0.27400000000000002</v>
      </c>
      <c r="E1089" s="9">
        <f>+SUM(C1089:D1089)</f>
        <v>3.1046655433866834</v>
      </c>
      <c r="F1089" s="23">
        <v>1</v>
      </c>
      <c r="G1089" s="24">
        <v>0</v>
      </c>
      <c r="H1089" s="24">
        <v>2.5</v>
      </c>
      <c r="I1089" s="18">
        <f>+E1089+F1089+G1089+H1089</f>
        <v>6.6046655433866839</v>
      </c>
    </row>
    <row r="1090" spans="1:9" x14ac:dyDescent="0.25">
      <c r="A1090" s="13" t="s">
        <v>1935</v>
      </c>
      <c r="B1090" s="13" t="s">
        <v>1936</v>
      </c>
      <c r="C1090" s="14">
        <v>3.0193765796124623</v>
      </c>
      <c r="D1090" s="14" t="s">
        <v>2218</v>
      </c>
      <c r="E1090" s="9">
        <f>+SUM(C1090:D1090)</f>
        <v>3.0193765796124623</v>
      </c>
      <c r="F1090" s="23">
        <v>0</v>
      </c>
      <c r="G1090" s="24">
        <v>0</v>
      </c>
      <c r="H1090" s="24">
        <v>5</v>
      </c>
      <c r="I1090" s="18">
        <f>+E1090+F1090+G1090+H1090</f>
        <v>8.0193765796124623</v>
      </c>
    </row>
    <row r="1091" spans="1:9" x14ac:dyDescent="0.25">
      <c r="A1091" s="13" t="s">
        <v>1921</v>
      </c>
      <c r="B1091" s="13" t="s">
        <v>1922</v>
      </c>
      <c r="C1091" s="14">
        <v>3.0193765796124623</v>
      </c>
      <c r="D1091" s="14"/>
      <c r="E1091" s="9">
        <f>+SUM(C1091:D1091)</f>
        <v>3.0193765796124623</v>
      </c>
      <c r="F1091" s="23">
        <v>1</v>
      </c>
      <c r="G1091" s="24">
        <v>0</v>
      </c>
      <c r="H1091" s="24">
        <v>2.5</v>
      </c>
      <c r="I1091" s="18">
        <f>+E1091+F1091+G1091+H1091</f>
        <v>6.5193765796124623</v>
      </c>
    </row>
    <row r="1092" spans="1:9" x14ac:dyDescent="0.25">
      <c r="A1092" s="13" t="s">
        <v>1913</v>
      </c>
      <c r="B1092" s="13" t="s">
        <v>1914</v>
      </c>
      <c r="C1092" s="14">
        <v>3.0193765796124623</v>
      </c>
      <c r="D1092" s="14"/>
      <c r="E1092" s="9">
        <f>+SUM(C1092:D1092)</f>
        <v>3.0193765796124623</v>
      </c>
      <c r="F1092" s="23">
        <v>2</v>
      </c>
      <c r="G1092" s="24">
        <v>0</v>
      </c>
      <c r="H1092" s="24">
        <v>0</v>
      </c>
      <c r="I1092" s="18">
        <f>+E1092+F1092+G1092+H1092</f>
        <v>5.0193765796124623</v>
      </c>
    </row>
    <row r="1093" spans="1:9" x14ac:dyDescent="0.25">
      <c r="A1093" s="17" t="s">
        <v>2198</v>
      </c>
      <c r="B1093" s="10" t="s">
        <v>2199</v>
      </c>
      <c r="C1093" s="11">
        <v>0</v>
      </c>
      <c r="D1093" s="11">
        <v>3.0116562754133911</v>
      </c>
      <c r="E1093" s="9">
        <f>+SUM(C1093:D1093)</f>
        <v>3.0116562754133911</v>
      </c>
      <c r="F1093" s="21">
        <v>0</v>
      </c>
      <c r="G1093" s="22">
        <v>0</v>
      </c>
      <c r="H1093" s="22">
        <v>5</v>
      </c>
      <c r="I1093" s="18">
        <f>+E1093+F1093+G1093+H1093</f>
        <v>8.0116562754133902</v>
      </c>
    </row>
    <row r="1094" spans="1:9" x14ac:dyDescent="0.25">
      <c r="A1094" s="13" t="s">
        <v>2167</v>
      </c>
      <c r="B1094" s="13" t="s">
        <v>2168</v>
      </c>
      <c r="C1094" s="14">
        <v>0.94355518112889447</v>
      </c>
      <c r="D1094" s="14">
        <v>1.9165085388994307</v>
      </c>
      <c r="E1094" s="9">
        <f>+SUM(C1094:D1094)</f>
        <v>2.8600637200283252</v>
      </c>
      <c r="F1094" s="23">
        <v>0</v>
      </c>
      <c r="G1094" s="24">
        <v>5</v>
      </c>
      <c r="H1094" s="24">
        <v>5</v>
      </c>
      <c r="I1094" s="18">
        <f>+E1094+F1094+G1094+H1094</f>
        <v>12.860063720028325</v>
      </c>
    </row>
    <row r="1095" spans="1:9" x14ac:dyDescent="0.25">
      <c r="A1095" s="13" t="s">
        <v>2157</v>
      </c>
      <c r="B1095" s="13" t="s">
        <v>2158</v>
      </c>
      <c r="C1095" s="14">
        <v>0.94355518112889447</v>
      </c>
      <c r="D1095" s="14">
        <v>1.9165085388994307</v>
      </c>
      <c r="E1095" s="9">
        <f>+SUM(C1095:D1095)</f>
        <v>2.8600637200283252</v>
      </c>
      <c r="F1095" s="23">
        <v>0</v>
      </c>
      <c r="G1095" s="24">
        <v>0</v>
      </c>
      <c r="H1095" s="24">
        <v>5</v>
      </c>
      <c r="I1095" s="18">
        <f>+E1095+F1095+G1095+H1095</f>
        <v>7.8600637200283252</v>
      </c>
    </row>
    <row r="1096" spans="1:9" x14ac:dyDescent="0.25">
      <c r="A1096" s="13" t="s">
        <v>1989</v>
      </c>
      <c r="B1096" s="13" t="s">
        <v>1990</v>
      </c>
      <c r="C1096" s="14">
        <v>2.8306655433866834</v>
      </c>
      <c r="D1096" s="14" t="s">
        <v>2218</v>
      </c>
      <c r="E1096" s="9">
        <f>+SUM(C1096:D1096)</f>
        <v>2.8306655433866834</v>
      </c>
      <c r="F1096" s="23">
        <v>4</v>
      </c>
      <c r="G1096" s="24">
        <v>0</v>
      </c>
      <c r="H1096" s="24">
        <v>5</v>
      </c>
      <c r="I1096" s="18">
        <f>+E1096+F1096+G1096+H1096</f>
        <v>11.830665543386683</v>
      </c>
    </row>
    <row r="1097" spans="1:9" x14ac:dyDescent="0.25">
      <c r="A1097" s="17" t="s">
        <v>1977</v>
      </c>
      <c r="B1097" s="10" t="s">
        <v>1978</v>
      </c>
      <c r="C1097" s="11">
        <v>2.8306655433866834</v>
      </c>
      <c r="D1097" s="11" t="s">
        <v>2218</v>
      </c>
      <c r="E1097" s="9">
        <f>+SUM(C1097:D1097)</f>
        <v>2.8306655433866834</v>
      </c>
      <c r="F1097" s="21">
        <v>0</v>
      </c>
      <c r="G1097" s="22">
        <v>0</v>
      </c>
      <c r="H1097" s="22">
        <v>5</v>
      </c>
      <c r="I1097" s="18">
        <f>+E1097+F1097+G1097+H1097</f>
        <v>7.830665543386683</v>
      </c>
    </row>
    <row r="1098" spans="1:9" x14ac:dyDescent="0.25">
      <c r="A1098" s="13" t="s">
        <v>1991</v>
      </c>
      <c r="B1098" s="13" t="s">
        <v>1992</v>
      </c>
      <c r="C1098" s="14">
        <v>2.8306655433866834</v>
      </c>
      <c r="D1098" s="14" t="s">
        <v>2218</v>
      </c>
      <c r="E1098" s="9">
        <f>+SUM(C1098:D1098)</f>
        <v>2.8306655433866834</v>
      </c>
      <c r="F1098" s="23">
        <v>0</v>
      </c>
      <c r="G1098" s="24">
        <v>0</v>
      </c>
      <c r="H1098" s="24">
        <v>5</v>
      </c>
      <c r="I1098" s="18">
        <f>+E1098+F1098+G1098+H1098</f>
        <v>7.830665543386683</v>
      </c>
    </row>
    <row r="1099" spans="1:9" x14ac:dyDescent="0.25">
      <c r="A1099" s="13" t="s">
        <v>1943</v>
      </c>
      <c r="B1099" s="13" t="s">
        <v>1944</v>
      </c>
      <c r="C1099" s="14">
        <v>2.8306655433866834</v>
      </c>
      <c r="D1099" s="14" t="s">
        <v>2218</v>
      </c>
      <c r="E1099" s="9">
        <f>+SUM(C1099:D1099)</f>
        <v>2.8306655433866834</v>
      </c>
      <c r="F1099" s="23">
        <v>1</v>
      </c>
      <c r="G1099" s="24">
        <v>0</v>
      </c>
      <c r="H1099" s="24">
        <v>0</v>
      </c>
      <c r="I1099" s="18">
        <f>+E1099+F1099+G1099+H1099</f>
        <v>3.8306655433866834</v>
      </c>
    </row>
    <row r="1100" spans="1:9" x14ac:dyDescent="0.25">
      <c r="A1100" s="17" t="s">
        <v>1947</v>
      </c>
      <c r="B1100" s="10" t="s">
        <v>1948</v>
      </c>
      <c r="C1100" s="11">
        <v>2.8306655433866834</v>
      </c>
      <c r="D1100" s="11" t="s">
        <v>2218</v>
      </c>
      <c r="E1100" s="9">
        <f>+SUM(C1100:D1100)</f>
        <v>2.8306655433866834</v>
      </c>
      <c r="F1100" s="21">
        <v>1</v>
      </c>
      <c r="G1100" s="22">
        <v>0</v>
      </c>
      <c r="H1100" s="22">
        <v>0</v>
      </c>
      <c r="I1100" s="18">
        <f>+E1100+F1100+G1100+H1100</f>
        <v>3.8306655433866834</v>
      </c>
    </row>
    <row r="1101" spans="1:9" x14ac:dyDescent="0.25">
      <c r="A1101" s="13" t="s">
        <v>1961</v>
      </c>
      <c r="B1101" s="13" t="s">
        <v>1962</v>
      </c>
      <c r="C1101" s="14">
        <v>2.8306655433866834</v>
      </c>
      <c r="D1101" s="14" t="s">
        <v>2218</v>
      </c>
      <c r="E1101" s="9">
        <f>+SUM(C1101:D1101)</f>
        <v>2.8306655433866834</v>
      </c>
      <c r="F1101" s="23">
        <v>1</v>
      </c>
      <c r="G1101" s="24">
        <v>0</v>
      </c>
      <c r="H1101" s="24">
        <v>0</v>
      </c>
      <c r="I1101" s="18">
        <f>+E1101+F1101+G1101+H1101</f>
        <v>3.8306655433866834</v>
      </c>
    </row>
    <row r="1102" spans="1:9" x14ac:dyDescent="0.25">
      <c r="A1102" s="13" t="s">
        <v>2221</v>
      </c>
      <c r="B1102" s="13" t="s">
        <v>2222</v>
      </c>
      <c r="C1102" s="14">
        <v>0</v>
      </c>
      <c r="D1102" s="14">
        <v>2.7378693412849007</v>
      </c>
      <c r="E1102" s="9">
        <f>+SUM(C1102:D1102)</f>
        <v>2.7378693412849007</v>
      </c>
      <c r="F1102" s="23">
        <v>0</v>
      </c>
      <c r="G1102" s="24">
        <v>0</v>
      </c>
      <c r="H1102" s="24">
        <v>5</v>
      </c>
      <c r="I1102" s="18">
        <f>+E1102+F1102+G1102+H1102</f>
        <v>7.7378693412849007</v>
      </c>
    </row>
    <row r="1103" spans="1:9" x14ac:dyDescent="0.25">
      <c r="A1103" s="13" t="s">
        <v>2011</v>
      </c>
      <c r="B1103" s="13" t="s">
        <v>2012</v>
      </c>
      <c r="C1103" s="14">
        <v>2.6419545071609045</v>
      </c>
      <c r="D1103" s="14" t="s">
        <v>2218</v>
      </c>
      <c r="E1103" s="9">
        <f>+SUM(C1103:D1103)</f>
        <v>2.6419545071609045</v>
      </c>
      <c r="F1103" s="23">
        <v>1</v>
      </c>
      <c r="G1103" s="24">
        <v>0</v>
      </c>
      <c r="H1103" s="24">
        <v>0</v>
      </c>
      <c r="I1103" s="18">
        <f>+E1103+F1103+G1103+H1103</f>
        <v>3.6419545071609045</v>
      </c>
    </row>
    <row r="1104" spans="1:9" x14ac:dyDescent="0.25">
      <c r="A1104" s="13" t="s">
        <v>2212</v>
      </c>
      <c r="B1104" s="13" t="s">
        <v>2059</v>
      </c>
      <c r="C1104" s="14">
        <v>2.5634507160909803</v>
      </c>
      <c r="D1104" s="14" t="s">
        <v>2218</v>
      </c>
      <c r="E1104" s="9">
        <f>+SUM(C1104:D1104)</f>
        <v>2.5634507160909803</v>
      </c>
      <c r="F1104" s="23">
        <v>1</v>
      </c>
      <c r="G1104" s="24">
        <v>0</v>
      </c>
      <c r="H1104" s="24">
        <v>5</v>
      </c>
      <c r="I1104" s="18">
        <f>+E1104+F1104+G1104+H1104</f>
        <v>8.5634507160909799</v>
      </c>
    </row>
    <row r="1105" spans="1:9" x14ac:dyDescent="0.25">
      <c r="A1105" s="17" t="s">
        <v>2033</v>
      </c>
      <c r="B1105" s="10" t="s">
        <v>2034</v>
      </c>
      <c r="C1105" s="11">
        <v>2.4532434709351256</v>
      </c>
      <c r="D1105" s="11">
        <v>0</v>
      </c>
      <c r="E1105" s="9">
        <f>+SUM(C1105:D1105)</f>
        <v>2.4532434709351256</v>
      </c>
      <c r="F1105" s="21">
        <v>0</v>
      </c>
      <c r="G1105" s="22">
        <v>0</v>
      </c>
      <c r="H1105" s="22">
        <v>5</v>
      </c>
      <c r="I1105" s="18">
        <f>+E1105+F1105+G1105+H1105</f>
        <v>7.4532434709351261</v>
      </c>
    </row>
    <row r="1106" spans="1:9" x14ac:dyDescent="0.25">
      <c r="A1106" s="17" t="s">
        <v>2049</v>
      </c>
      <c r="B1106" s="10" t="s">
        <v>2050</v>
      </c>
      <c r="C1106" s="11">
        <v>2.2645324347093467</v>
      </c>
      <c r="D1106" s="11" t="s">
        <v>2218</v>
      </c>
      <c r="E1106" s="9">
        <f>+SUM(C1106:D1106)</f>
        <v>2.2645324347093467</v>
      </c>
      <c r="F1106" s="21">
        <v>0</v>
      </c>
      <c r="G1106" s="22">
        <v>0</v>
      </c>
      <c r="H1106" s="22">
        <v>5</v>
      </c>
      <c r="I1106" s="18">
        <f>+E1106+F1106+G1106+H1106</f>
        <v>7.2645324347093467</v>
      </c>
    </row>
    <row r="1107" spans="1:9" x14ac:dyDescent="0.25">
      <c r="A1107" s="13" t="s">
        <v>2064</v>
      </c>
      <c r="B1107" s="13" t="s">
        <v>2065</v>
      </c>
      <c r="C1107" s="14">
        <v>2.0758213984835678</v>
      </c>
      <c r="D1107" s="14" t="s">
        <v>2218</v>
      </c>
      <c r="E1107" s="9">
        <f>+SUM(C1107:D1107)</f>
        <v>2.0758213984835678</v>
      </c>
      <c r="F1107" s="23">
        <v>0</v>
      </c>
      <c r="G1107" s="24">
        <v>0</v>
      </c>
      <c r="H1107" s="24">
        <v>5</v>
      </c>
      <c r="I1107" s="18">
        <f>+E1107+F1107+G1107+H1107</f>
        <v>7.0758213984835674</v>
      </c>
    </row>
    <row r="1108" spans="1:9" x14ac:dyDescent="0.25">
      <c r="A1108" s="13" t="s">
        <v>2068</v>
      </c>
      <c r="B1108" s="13" t="s">
        <v>2069</v>
      </c>
      <c r="C1108" s="14">
        <v>2.0758213984835678</v>
      </c>
      <c r="D1108" s="14" t="s">
        <v>2218</v>
      </c>
      <c r="E1108" s="9">
        <f>+SUM(C1108:D1108)</f>
        <v>2.0758213984835678</v>
      </c>
      <c r="F1108" s="23">
        <v>3</v>
      </c>
      <c r="G1108" s="24">
        <v>0</v>
      </c>
      <c r="H1108" s="24">
        <v>0</v>
      </c>
      <c r="I1108" s="18">
        <f>+E1108+F1108+G1108+H1108</f>
        <v>5.0758213984835674</v>
      </c>
    </row>
    <row r="1109" spans="1:9" x14ac:dyDescent="0.25">
      <c r="A1109" s="17" t="s">
        <v>2100</v>
      </c>
      <c r="B1109" s="10" t="s">
        <v>2214</v>
      </c>
      <c r="C1109" s="11">
        <v>1.8871103622577889</v>
      </c>
      <c r="D1109" s="11">
        <v>0</v>
      </c>
      <c r="E1109" s="9">
        <f>+SUM(C1109:D1109)</f>
        <v>1.8871103622577889</v>
      </c>
      <c r="F1109" s="21">
        <v>1</v>
      </c>
      <c r="G1109" s="22">
        <v>0</v>
      </c>
      <c r="H1109" s="22">
        <v>5</v>
      </c>
      <c r="I1109" s="18">
        <f>+E1109+F1109+G1109+H1109</f>
        <v>7.8871103622577889</v>
      </c>
    </row>
    <row r="1110" spans="1:9" x14ac:dyDescent="0.25">
      <c r="A1110" s="13" t="s">
        <v>2082</v>
      </c>
      <c r="B1110" s="13" t="s">
        <v>2083</v>
      </c>
      <c r="C1110" s="14">
        <v>1.8871103622577889</v>
      </c>
      <c r="D1110" s="14">
        <v>0</v>
      </c>
      <c r="E1110" s="9">
        <f>+SUM(C1110:D1110)</f>
        <v>1.8871103622577889</v>
      </c>
      <c r="F1110" s="23">
        <v>0</v>
      </c>
      <c r="G1110" s="24">
        <v>0</v>
      </c>
      <c r="H1110" s="24">
        <v>5</v>
      </c>
      <c r="I1110" s="18">
        <f>+E1110+F1110+G1110+H1110</f>
        <v>6.8871103622577889</v>
      </c>
    </row>
    <row r="1111" spans="1:9" x14ac:dyDescent="0.25">
      <c r="A1111" s="17" t="s">
        <v>2092</v>
      </c>
      <c r="B1111" s="10" t="s">
        <v>2093</v>
      </c>
      <c r="C1111" s="11">
        <v>1.8871103622577889</v>
      </c>
      <c r="D1111" s="11" t="s">
        <v>2218</v>
      </c>
      <c r="E1111" s="9">
        <f>+SUM(C1111:D1111)</f>
        <v>1.8871103622577889</v>
      </c>
      <c r="F1111" s="21">
        <v>0</v>
      </c>
      <c r="G1111" s="22">
        <v>0</v>
      </c>
      <c r="H1111" s="22">
        <v>5</v>
      </c>
      <c r="I1111" s="18">
        <f>+E1111+F1111+G1111+H1111</f>
        <v>6.8871103622577889</v>
      </c>
    </row>
    <row r="1112" spans="1:9" x14ac:dyDescent="0.25">
      <c r="A1112" s="17" t="s">
        <v>2080</v>
      </c>
      <c r="B1112" s="10" t="s">
        <v>2081</v>
      </c>
      <c r="C1112" s="11">
        <v>1.8871103622577889</v>
      </c>
      <c r="D1112" s="11" t="s">
        <v>2218</v>
      </c>
      <c r="E1112" s="9">
        <f>+SUM(C1112:D1112)</f>
        <v>1.8871103622577889</v>
      </c>
      <c r="F1112" s="21">
        <v>1</v>
      </c>
      <c r="G1112" s="22">
        <v>0</v>
      </c>
      <c r="H1112" s="22">
        <v>0</v>
      </c>
      <c r="I1112" s="18">
        <f>+E1112+F1112+G1112+H1112</f>
        <v>2.8871103622577889</v>
      </c>
    </row>
    <row r="1113" spans="1:9" x14ac:dyDescent="0.25">
      <c r="A1113" s="13" t="s">
        <v>2110</v>
      </c>
      <c r="B1113" s="13" t="s">
        <v>2111</v>
      </c>
      <c r="C1113" s="14">
        <v>1.69839932603201</v>
      </c>
      <c r="D1113" s="14" t="s">
        <v>2218</v>
      </c>
      <c r="E1113" s="9">
        <f>+SUM(C1113:D1113)</f>
        <v>1.69839932603201</v>
      </c>
      <c r="F1113" s="23">
        <v>0</v>
      </c>
      <c r="G1113" s="24">
        <v>0</v>
      </c>
      <c r="H1113" s="24">
        <v>5</v>
      </c>
      <c r="I1113" s="18">
        <f>+E1113+F1113+G1113+H1113</f>
        <v>6.6983993260320105</v>
      </c>
    </row>
    <row r="1114" spans="1:9" x14ac:dyDescent="0.25">
      <c r="A1114" s="17" t="s">
        <v>2112</v>
      </c>
      <c r="B1114" s="10" t="s">
        <v>2113</v>
      </c>
      <c r="C1114" s="11">
        <v>1.69839932603201</v>
      </c>
      <c r="D1114" s="11" t="s">
        <v>2218</v>
      </c>
      <c r="E1114" s="9">
        <f>+SUM(C1114:D1114)</f>
        <v>1.69839932603201</v>
      </c>
      <c r="F1114" s="21">
        <v>0</v>
      </c>
      <c r="G1114" s="22">
        <v>0</v>
      </c>
      <c r="H1114" s="22">
        <v>5</v>
      </c>
      <c r="I1114" s="18">
        <f>+E1114+F1114+G1114+H1114</f>
        <v>6.6983993260320105</v>
      </c>
    </row>
    <row r="1115" spans="1:9" x14ac:dyDescent="0.25">
      <c r="A1115" s="17" t="s">
        <v>2120</v>
      </c>
      <c r="B1115" s="10" t="s">
        <v>2121</v>
      </c>
      <c r="C1115" s="11">
        <v>1.5096882898062312</v>
      </c>
      <c r="D1115" s="11" t="s">
        <v>2218</v>
      </c>
      <c r="E1115" s="9">
        <f>+SUM(C1115:D1115)</f>
        <v>1.5096882898062312</v>
      </c>
      <c r="F1115" s="21">
        <v>1</v>
      </c>
      <c r="G1115" s="22">
        <v>0</v>
      </c>
      <c r="H1115" s="22">
        <v>5</v>
      </c>
      <c r="I1115" s="18">
        <f>+E1115+F1115+G1115+H1115</f>
        <v>7.5096882898062312</v>
      </c>
    </row>
    <row r="1116" spans="1:9" x14ac:dyDescent="0.25">
      <c r="A1116" s="13" t="s">
        <v>2114</v>
      </c>
      <c r="B1116" s="13" t="s">
        <v>2115</v>
      </c>
      <c r="C1116" s="14">
        <v>1.5096882898062312</v>
      </c>
      <c r="D1116" s="14" t="s">
        <v>2218</v>
      </c>
      <c r="E1116" s="9">
        <f>+SUM(C1116:D1116)</f>
        <v>1.5096882898062312</v>
      </c>
      <c r="F1116" s="23">
        <v>0</v>
      </c>
      <c r="G1116" s="24">
        <v>0</v>
      </c>
      <c r="H1116" s="24">
        <v>5</v>
      </c>
      <c r="I1116" s="18">
        <f>+E1116+F1116+G1116+H1116</f>
        <v>6.5096882898062312</v>
      </c>
    </row>
    <row r="1117" spans="1:9" x14ac:dyDescent="0.25">
      <c r="A1117" s="17" t="s">
        <v>2143</v>
      </c>
      <c r="B1117" s="10" t="s">
        <v>2144</v>
      </c>
      <c r="C1117" s="11">
        <v>1.1322662173546734</v>
      </c>
      <c r="D1117" s="11">
        <v>0.27378693412849009</v>
      </c>
      <c r="E1117" s="9">
        <f>+SUM(C1117:D1117)</f>
        <v>1.4060531514831633</v>
      </c>
      <c r="F1117" s="21">
        <v>1</v>
      </c>
      <c r="G1117" s="22">
        <v>2.5</v>
      </c>
      <c r="H1117" s="22">
        <v>0</v>
      </c>
      <c r="I1117" s="18">
        <f>+E1117+F1117+G1117+H1117</f>
        <v>4.9060531514831638</v>
      </c>
    </row>
    <row r="1118" spans="1:9" x14ac:dyDescent="0.25">
      <c r="A1118" s="13" t="s">
        <v>2219</v>
      </c>
      <c r="B1118" s="13" t="s">
        <v>2220</v>
      </c>
      <c r="C1118" s="14">
        <v>0</v>
      </c>
      <c r="D1118" s="14">
        <v>1.3689346706424503</v>
      </c>
      <c r="E1118" s="9">
        <f>+SUM(C1118:D1118)</f>
        <v>1.3689346706424503</v>
      </c>
      <c r="F1118" s="23">
        <v>1</v>
      </c>
      <c r="G1118" s="24">
        <v>0</v>
      </c>
      <c r="H1118" s="24">
        <v>2.5</v>
      </c>
      <c r="I1118" s="18">
        <f>+E1118+F1118+G1118+H1118</f>
        <v>4.8689346706424503</v>
      </c>
    </row>
    <row r="1119" spans="1:9" x14ac:dyDescent="0.25">
      <c r="A1119" s="17" t="s">
        <v>2132</v>
      </c>
      <c r="B1119" s="10" t="s">
        <v>2133</v>
      </c>
      <c r="C1119" s="11">
        <v>1.3209772535804523</v>
      </c>
      <c r="D1119" s="11" t="s">
        <v>2218</v>
      </c>
      <c r="E1119" s="9">
        <f>+SUM(C1119:D1119)</f>
        <v>1.3209772535804523</v>
      </c>
      <c r="F1119" s="21">
        <v>0</v>
      </c>
      <c r="G1119" s="22">
        <v>0</v>
      </c>
      <c r="H1119" s="22">
        <v>5</v>
      </c>
      <c r="I1119" s="18">
        <f>+E1119+F1119+G1119+H1119</f>
        <v>6.3209772535804518</v>
      </c>
    </row>
    <row r="1120" spans="1:9" x14ac:dyDescent="0.25">
      <c r="A1120" s="13" t="s">
        <v>2134</v>
      </c>
      <c r="B1120" s="13" t="s">
        <v>2135</v>
      </c>
      <c r="C1120" s="14">
        <v>1.3209772535804523</v>
      </c>
      <c r="D1120" s="14" t="s">
        <v>2218</v>
      </c>
      <c r="E1120" s="9">
        <f>+SUM(C1120:D1120)</f>
        <v>1.3209772535804523</v>
      </c>
      <c r="F1120" s="23">
        <v>0</v>
      </c>
      <c r="G1120" s="24">
        <v>0</v>
      </c>
      <c r="H1120" s="24">
        <v>5</v>
      </c>
      <c r="I1120" s="18">
        <f>+E1120+F1120+G1120+H1120</f>
        <v>6.3209772535804518</v>
      </c>
    </row>
    <row r="1121" spans="1:9" x14ac:dyDescent="0.25">
      <c r="A1121" s="17" t="s">
        <v>2138</v>
      </c>
      <c r="B1121" s="10" t="s">
        <v>2139</v>
      </c>
      <c r="C1121" s="11">
        <v>1.3209772535804523</v>
      </c>
      <c r="D1121" s="11" t="s">
        <v>2218</v>
      </c>
      <c r="E1121" s="9">
        <f>+SUM(C1121:D1121)</f>
        <v>1.3209772535804523</v>
      </c>
      <c r="F1121" s="21">
        <v>0</v>
      </c>
      <c r="G1121" s="22">
        <v>0</v>
      </c>
      <c r="H1121" s="22">
        <v>5</v>
      </c>
      <c r="I1121" s="18">
        <f>+E1121+F1121+G1121+H1121</f>
        <v>6.3209772535804518</v>
      </c>
    </row>
    <row r="1122" spans="1:9" x14ac:dyDescent="0.25">
      <c r="A1122" s="17" t="s">
        <v>2128</v>
      </c>
      <c r="B1122" s="10" t="s">
        <v>2129</v>
      </c>
      <c r="C1122" s="11">
        <v>1.3209772535804523</v>
      </c>
      <c r="D1122" s="11" t="s">
        <v>2218</v>
      </c>
      <c r="E1122" s="9">
        <f>+SUM(C1122:D1122)</f>
        <v>1.3209772535804523</v>
      </c>
      <c r="F1122" s="21">
        <v>1</v>
      </c>
      <c r="G1122" s="22">
        <v>0</v>
      </c>
      <c r="H1122" s="22">
        <v>0</v>
      </c>
      <c r="I1122" s="18">
        <f>+E1122+F1122+G1122+H1122</f>
        <v>2.3209772535804523</v>
      </c>
    </row>
    <row r="1123" spans="1:9" x14ac:dyDescent="0.25">
      <c r="A1123" s="13" t="s">
        <v>2130</v>
      </c>
      <c r="B1123" s="13" t="s">
        <v>2131</v>
      </c>
      <c r="C1123" s="14">
        <v>1.3209772535804523</v>
      </c>
      <c r="D1123" s="14" t="s">
        <v>2218</v>
      </c>
      <c r="E1123" s="9">
        <f>+SUM(C1123:D1123)</f>
        <v>1.3209772535804523</v>
      </c>
      <c r="F1123" s="23">
        <v>1</v>
      </c>
      <c r="G1123" s="24">
        <v>0</v>
      </c>
      <c r="H1123" s="24">
        <v>0</v>
      </c>
      <c r="I1123" s="18">
        <f>+E1123+F1123+G1123+H1123</f>
        <v>2.3209772535804523</v>
      </c>
    </row>
    <row r="1124" spans="1:9" x14ac:dyDescent="0.25">
      <c r="A1124" s="17" t="s">
        <v>2145</v>
      </c>
      <c r="B1124" s="10" t="s">
        <v>2146</v>
      </c>
      <c r="C1124" s="11">
        <v>1.1322662173546734</v>
      </c>
      <c r="D1124" s="11" t="s">
        <v>2218</v>
      </c>
      <c r="E1124" s="9">
        <f>+SUM(C1124:D1124)</f>
        <v>1.1322662173546734</v>
      </c>
      <c r="F1124" s="21">
        <v>0</v>
      </c>
      <c r="G1124" s="22">
        <v>0</v>
      </c>
      <c r="H1124" s="22">
        <v>5</v>
      </c>
      <c r="I1124" s="18">
        <f>+E1124+F1124+G1124+H1124</f>
        <v>6.1322662173546734</v>
      </c>
    </row>
    <row r="1125" spans="1:9" x14ac:dyDescent="0.25">
      <c r="A1125" s="17" t="s">
        <v>2147</v>
      </c>
      <c r="B1125" s="10" t="s">
        <v>2148</v>
      </c>
      <c r="C1125" s="11">
        <v>1.1322662173546734</v>
      </c>
      <c r="D1125" s="11" t="s">
        <v>2218</v>
      </c>
      <c r="E1125" s="9">
        <f>+SUM(C1125:D1125)</f>
        <v>1.1322662173546734</v>
      </c>
      <c r="F1125" s="21">
        <v>4</v>
      </c>
      <c r="G1125" s="22">
        <v>0</v>
      </c>
      <c r="H1125" s="22">
        <v>0</v>
      </c>
      <c r="I1125" s="18">
        <f>+E1125+F1125+G1125+H1125</f>
        <v>5.1322662173546734</v>
      </c>
    </row>
    <row r="1126" spans="1:9" x14ac:dyDescent="0.25">
      <c r="A1126" s="13" t="s">
        <v>2159</v>
      </c>
      <c r="B1126" s="13" t="s">
        <v>2160</v>
      </c>
      <c r="C1126" s="14">
        <v>0.94355518112889447</v>
      </c>
      <c r="D1126" s="14" t="s">
        <v>2218</v>
      </c>
      <c r="E1126" s="9">
        <f>+SUM(C1126:D1126)</f>
        <v>0.94355518112889447</v>
      </c>
      <c r="F1126" s="23">
        <v>1</v>
      </c>
      <c r="G1126" s="24">
        <v>0</v>
      </c>
      <c r="H1126" s="24">
        <v>2.5</v>
      </c>
      <c r="I1126" s="18">
        <f>+E1126+F1126+G1126+H1126</f>
        <v>4.4435551811288949</v>
      </c>
    </row>
    <row r="1127" spans="1:9" x14ac:dyDescent="0.25">
      <c r="A1127" s="13" t="s">
        <v>2155</v>
      </c>
      <c r="B1127" s="13" t="s">
        <v>2156</v>
      </c>
      <c r="C1127" s="14">
        <v>0.94355518112889447</v>
      </c>
      <c r="D1127" s="14" t="s">
        <v>2218</v>
      </c>
      <c r="E1127" s="9">
        <f>+SUM(C1127:D1127)</f>
        <v>0.94355518112889447</v>
      </c>
      <c r="F1127" s="23">
        <v>0</v>
      </c>
      <c r="G1127" s="24">
        <v>0</v>
      </c>
      <c r="H1127" s="24">
        <v>0</v>
      </c>
      <c r="I1127" s="18">
        <f>+E1127+F1127+G1127+H1127</f>
        <v>0.94355518112889447</v>
      </c>
    </row>
    <row r="1128" spans="1:9" x14ac:dyDescent="0.25">
      <c r="A1128" s="13" t="s">
        <v>2169</v>
      </c>
      <c r="B1128" s="13" t="s">
        <v>2170</v>
      </c>
      <c r="C1128" s="14">
        <v>0.94355518112889447</v>
      </c>
      <c r="D1128" s="14" t="s">
        <v>2218</v>
      </c>
      <c r="E1128" s="9">
        <f>+SUM(C1128:D1128)</f>
        <v>0.94355518112889447</v>
      </c>
      <c r="F1128" s="23">
        <v>0</v>
      </c>
      <c r="G1128" s="24">
        <v>0</v>
      </c>
      <c r="H1128" s="24">
        <v>0</v>
      </c>
      <c r="I1128" s="18">
        <f>+E1128+F1128+G1128+H1128</f>
        <v>0.94355518112889447</v>
      </c>
    </row>
    <row r="1129" spans="1:9" x14ac:dyDescent="0.25">
      <c r="A1129" s="17" t="s">
        <v>2149</v>
      </c>
      <c r="B1129" s="10" t="s">
        <v>2150</v>
      </c>
      <c r="C1129" s="11">
        <v>0.94355518112889447</v>
      </c>
      <c r="D1129" s="11" t="s">
        <v>2218</v>
      </c>
      <c r="E1129" s="9">
        <f>+SUM(C1129:D1129)</f>
        <v>0.94355518112889447</v>
      </c>
      <c r="F1129" s="21">
        <v>1</v>
      </c>
      <c r="G1129" s="22">
        <v>0</v>
      </c>
      <c r="H1129" s="22">
        <v>0</v>
      </c>
      <c r="I1129" s="18">
        <f>+E1129+F1129+G1129+H1129</f>
        <v>1.9435551811288945</v>
      </c>
    </row>
    <row r="1130" spans="1:9" x14ac:dyDescent="0.25">
      <c r="A1130" s="13" t="s">
        <v>2153</v>
      </c>
      <c r="B1130" s="13" t="s">
        <v>2154</v>
      </c>
      <c r="C1130" s="14">
        <v>0.94355518112889447</v>
      </c>
      <c r="D1130" s="14" t="s">
        <v>2218</v>
      </c>
      <c r="E1130" s="9">
        <f>+SUM(C1130:D1130)</f>
        <v>0.94355518112889447</v>
      </c>
      <c r="F1130" s="23">
        <v>1</v>
      </c>
      <c r="G1130" s="24">
        <v>0</v>
      </c>
      <c r="H1130" s="24">
        <v>0</v>
      </c>
      <c r="I1130" s="18">
        <f>+E1130+F1130+G1130+H1130</f>
        <v>1.9435551811288945</v>
      </c>
    </row>
    <row r="1131" spans="1:9" x14ac:dyDescent="0.25">
      <c r="A1131" s="17" t="s">
        <v>2179</v>
      </c>
      <c r="B1131" s="10" t="s">
        <v>2180</v>
      </c>
      <c r="C1131" s="11">
        <v>0.75484414490311558</v>
      </c>
      <c r="D1131" s="11" t="s">
        <v>2218</v>
      </c>
      <c r="E1131" s="9">
        <f>+SUM(C1131:D1131)</f>
        <v>0.75484414490311558</v>
      </c>
      <c r="F1131" s="21">
        <v>0</v>
      </c>
      <c r="G1131" s="22">
        <v>0</v>
      </c>
      <c r="H1131" s="22">
        <v>0</v>
      </c>
      <c r="I1131" s="18">
        <f>+E1131+F1131+G1131+H1131</f>
        <v>0.75484414490311558</v>
      </c>
    </row>
    <row r="1132" spans="1:9" x14ac:dyDescent="0.25">
      <c r="A1132" s="13" t="s">
        <v>2175</v>
      </c>
      <c r="B1132" s="13" t="s">
        <v>2176</v>
      </c>
      <c r="C1132" s="14">
        <v>0.75484414490311558</v>
      </c>
      <c r="D1132" s="14" t="s">
        <v>2218</v>
      </c>
      <c r="E1132" s="9">
        <f>+SUM(C1132:D1132)</f>
        <v>0.75484414490311558</v>
      </c>
      <c r="F1132" s="23">
        <v>1</v>
      </c>
      <c r="G1132" s="24">
        <v>0</v>
      </c>
      <c r="H1132" s="24">
        <v>0</v>
      </c>
      <c r="I1132" s="18">
        <f>+E1132+F1132+G1132+H1132</f>
        <v>1.7548441449031156</v>
      </c>
    </row>
    <row r="1133" spans="1:9" x14ac:dyDescent="0.25">
      <c r="A1133" s="17" t="s">
        <v>2183</v>
      </c>
      <c r="B1133" s="10" t="s">
        <v>1860</v>
      </c>
      <c r="C1133" s="11">
        <v>0.37742207245155779</v>
      </c>
      <c r="D1133" s="11" t="s">
        <v>2218</v>
      </c>
      <c r="E1133" s="9">
        <f>+SUM(C1133:D1133)</f>
        <v>0.37742207245155779</v>
      </c>
      <c r="F1133" s="21">
        <v>1</v>
      </c>
      <c r="G1133" s="22">
        <v>0</v>
      </c>
      <c r="H1133" s="22">
        <v>0</v>
      </c>
      <c r="I1133" s="18">
        <f>+E1133+F1133+G1133+H1133</f>
        <v>1.3774220724515578</v>
      </c>
    </row>
    <row r="1134" spans="1:9" x14ac:dyDescent="0.25">
      <c r="A1134" s="13" t="s">
        <v>2184</v>
      </c>
      <c r="B1134" s="13" t="s">
        <v>2185</v>
      </c>
      <c r="C1134" s="14">
        <v>0.18871103622577889</v>
      </c>
      <c r="D1134" s="14" t="s">
        <v>2218</v>
      </c>
      <c r="E1134" s="9">
        <f>+SUM(C1134:D1134)</f>
        <v>0.18871103622577889</v>
      </c>
      <c r="F1134" s="23">
        <v>0</v>
      </c>
      <c r="G1134" s="24">
        <v>0</v>
      </c>
      <c r="H1134" s="24">
        <v>0</v>
      </c>
      <c r="I1134" s="18">
        <f>+E1134+F1134+G1134+H1134</f>
        <v>0.18871103622577889</v>
      </c>
    </row>
    <row r="1135" spans="1:9" x14ac:dyDescent="0.25">
      <c r="A1135" s="13" t="s">
        <v>2194</v>
      </c>
      <c r="B1135" s="13" t="s">
        <v>2195</v>
      </c>
      <c r="C1135" s="14">
        <v>0</v>
      </c>
      <c r="D1135" s="14" t="s">
        <v>2218</v>
      </c>
      <c r="E1135" s="9">
        <f>+SUM(C1135:D1135)</f>
        <v>0</v>
      </c>
      <c r="F1135" s="23">
        <v>1</v>
      </c>
      <c r="G1135" s="24">
        <v>5</v>
      </c>
      <c r="H1135" s="24">
        <v>5</v>
      </c>
      <c r="I1135" s="18">
        <f>+E1135+F1135+G1135+H1135</f>
        <v>11</v>
      </c>
    </row>
    <row r="1136" spans="1:9" x14ac:dyDescent="0.25">
      <c r="A1136" s="13" t="s">
        <v>2190</v>
      </c>
      <c r="B1136" s="13" t="s">
        <v>2191</v>
      </c>
      <c r="C1136" s="14">
        <v>0</v>
      </c>
      <c r="D1136" s="14" t="s">
        <v>2218</v>
      </c>
      <c r="E1136" s="9">
        <f>+SUM(C1136:D1136)</f>
        <v>0</v>
      </c>
      <c r="F1136" s="23">
        <v>1</v>
      </c>
      <c r="G1136" s="24">
        <v>0</v>
      </c>
      <c r="H1136" s="24">
        <v>2.5</v>
      </c>
      <c r="I1136" s="18">
        <f>+E1136+F1136+G1136+H1136</f>
        <v>3.5</v>
      </c>
    </row>
    <row r="1137" spans="1:9" ht="15.75" x14ac:dyDescent="0.25">
      <c r="A1137" s="15" t="s">
        <v>2228</v>
      </c>
      <c r="B1137" s="15"/>
      <c r="C1137" s="15"/>
      <c r="D1137" s="15"/>
      <c r="E1137" s="15"/>
      <c r="F1137" s="15"/>
      <c r="G1137" s="30" t="s">
        <v>2239</v>
      </c>
      <c r="H1137" s="30"/>
      <c r="I1137" s="12"/>
    </row>
  </sheetData>
  <autoFilter ref="J1:J1137"/>
  <sortState ref="A1:L1137">
    <sortCondition descending="1" ref="E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9"/>
  <sheetViews>
    <sheetView workbookViewId="0">
      <selection activeCell="C8" sqref="C8"/>
    </sheetView>
  </sheetViews>
  <sheetFormatPr defaultRowHeight="15" x14ac:dyDescent="0.25"/>
  <cols>
    <col min="2" max="2" width="26" bestFit="1" customWidth="1"/>
  </cols>
  <sheetData>
    <row r="1" spans="1:2" x14ac:dyDescent="0.25">
      <c r="A1" s="17" t="s">
        <v>66</v>
      </c>
      <c r="B1" s="10" t="s">
        <v>67</v>
      </c>
    </row>
    <row r="2" spans="1:2" x14ac:dyDescent="0.25">
      <c r="A2" s="13" t="s">
        <v>166</v>
      </c>
      <c r="B2" s="13" t="s">
        <v>167</v>
      </c>
    </row>
    <row r="3" spans="1:2" x14ac:dyDescent="0.25">
      <c r="A3" s="17" t="s">
        <v>178</v>
      </c>
      <c r="B3" s="10" t="s">
        <v>179</v>
      </c>
    </row>
    <row r="4" spans="1:2" x14ac:dyDescent="0.25">
      <c r="A4" s="13" t="s">
        <v>205</v>
      </c>
      <c r="B4" s="13" t="s">
        <v>206</v>
      </c>
    </row>
    <row r="5" spans="1:2" x14ac:dyDescent="0.25">
      <c r="A5" s="17" t="s">
        <v>162</v>
      </c>
      <c r="B5" s="10" t="s">
        <v>163</v>
      </c>
    </row>
    <row r="6" spans="1:2" x14ac:dyDescent="0.25">
      <c r="A6" s="13" t="s">
        <v>220</v>
      </c>
      <c r="B6" s="13" t="s">
        <v>2227</v>
      </c>
    </row>
    <row r="7" spans="1:2" x14ac:dyDescent="0.25">
      <c r="A7" s="17" t="s">
        <v>4</v>
      </c>
      <c r="B7" s="10" t="s">
        <v>5</v>
      </c>
    </row>
    <row r="8" spans="1:2" x14ac:dyDescent="0.25">
      <c r="A8" s="13" t="s">
        <v>159</v>
      </c>
      <c r="B8" s="13" t="s">
        <v>2237</v>
      </c>
    </row>
    <row r="9" spans="1:2" x14ac:dyDescent="0.25">
      <c r="A9" s="17" t="s">
        <v>75</v>
      </c>
      <c r="B9" s="10" t="s">
        <v>76</v>
      </c>
    </row>
    <row r="10" spans="1:2" x14ac:dyDescent="0.25">
      <c r="A10" s="13" t="s">
        <v>85</v>
      </c>
      <c r="B10" s="13" t="s">
        <v>86</v>
      </c>
    </row>
    <row r="11" spans="1:2" x14ac:dyDescent="0.25">
      <c r="A11" s="17" t="s">
        <v>339</v>
      </c>
      <c r="B11" s="10" t="s">
        <v>340</v>
      </c>
    </row>
    <row r="12" spans="1:2" x14ac:dyDescent="0.25">
      <c r="A12" s="13" t="s">
        <v>172</v>
      </c>
      <c r="B12" s="13" t="s">
        <v>173</v>
      </c>
    </row>
    <row r="13" spans="1:2" x14ac:dyDescent="0.25">
      <c r="A13" s="17" t="s">
        <v>50</v>
      </c>
      <c r="B13" s="10" t="s">
        <v>51</v>
      </c>
    </row>
    <row r="14" spans="1:2" x14ac:dyDescent="0.25">
      <c r="A14" s="13" t="s">
        <v>399</v>
      </c>
      <c r="B14" s="13" t="s">
        <v>400</v>
      </c>
    </row>
    <row r="15" spans="1:2" x14ac:dyDescent="0.25">
      <c r="A15" s="17" t="s">
        <v>405</v>
      </c>
      <c r="B15" s="10" t="s">
        <v>406</v>
      </c>
    </row>
    <row r="16" spans="1:2" x14ac:dyDescent="0.25">
      <c r="A16" s="13" t="s">
        <v>125</v>
      </c>
      <c r="B16" s="13" t="s">
        <v>126</v>
      </c>
    </row>
    <row r="17" spans="1:2" x14ac:dyDescent="0.25">
      <c r="A17" s="17" t="s">
        <v>649</v>
      </c>
      <c r="B17" s="10" t="s">
        <v>650</v>
      </c>
    </row>
    <row r="18" spans="1:2" x14ac:dyDescent="0.25">
      <c r="A18" s="13" t="s">
        <v>193</v>
      </c>
      <c r="B18" s="13" t="s">
        <v>194</v>
      </c>
    </row>
    <row r="19" spans="1:2" x14ac:dyDescent="0.25">
      <c r="A19" s="17" t="s">
        <v>216</v>
      </c>
      <c r="B19" s="10" t="s">
        <v>217</v>
      </c>
    </row>
    <row r="20" spans="1:2" x14ac:dyDescent="0.25">
      <c r="A20" s="13" t="s">
        <v>182</v>
      </c>
      <c r="B20" s="13" t="s">
        <v>183</v>
      </c>
    </row>
    <row r="21" spans="1:2" x14ac:dyDescent="0.25">
      <c r="A21" s="17" t="s">
        <v>72</v>
      </c>
      <c r="B21" s="10" t="s">
        <v>73</v>
      </c>
    </row>
    <row r="22" spans="1:2" x14ac:dyDescent="0.25">
      <c r="A22" s="13" t="s">
        <v>566</v>
      </c>
      <c r="B22" s="13" t="s">
        <v>567</v>
      </c>
    </row>
    <row r="23" spans="1:2" x14ac:dyDescent="0.25">
      <c r="A23" s="17" t="s">
        <v>195</v>
      </c>
      <c r="B23" s="10" t="s">
        <v>196</v>
      </c>
    </row>
    <row r="24" spans="1:2" x14ac:dyDescent="0.25">
      <c r="A24" s="13" t="s">
        <v>215</v>
      </c>
      <c r="B24" s="13" t="s">
        <v>2234</v>
      </c>
    </row>
    <row r="25" spans="1:2" x14ac:dyDescent="0.25">
      <c r="A25" s="17" t="s">
        <v>18</v>
      </c>
      <c r="B25" s="10" t="s">
        <v>19</v>
      </c>
    </row>
    <row r="26" spans="1:2" x14ac:dyDescent="0.25">
      <c r="A26" s="13" t="s">
        <v>60</v>
      </c>
      <c r="B26" s="13" t="s">
        <v>61</v>
      </c>
    </row>
    <row r="27" spans="1:2" x14ac:dyDescent="0.25">
      <c r="A27" s="17" t="s">
        <v>351</v>
      </c>
      <c r="B27" s="10" t="s">
        <v>352</v>
      </c>
    </row>
    <row r="28" spans="1:2" x14ac:dyDescent="0.25">
      <c r="A28" s="13" t="s">
        <v>77</v>
      </c>
      <c r="B28" s="13" t="s">
        <v>78</v>
      </c>
    </row>
    <row r="29" spans="1:2" x14ac:dyDescent="0.25">
      <c r="A29" s="17" t="s">
        <v>83</v>
      </c>
      <c r="B29" s="10" t="s">
        <v>84</v>
      </c>
    </row>
    <row r="30" spans="1:2" x14ac:dyDescent="0.25">
      <c r="A30" s="13" t="s">
        <v>157</v>
      </c>
      <c r="B30" s="13" t="s">
        <v>158</v>
      </c>
    </row>
    <row r="31" spans="1:2" x14ac:dyDescent="0.25">
      <c r="A31" s="17" t="s">
        <v>625</v>
      </c>
      <c r="B31" s="10" t="s">
        <v>626</v>
      </c>
    </row>
    <row r="32" spans="1:2" x14ac:dyDescent="0.25">
      <c r="A32" s="13" t="s">
        <v>34</v>
      </c>
      <c r="B32" s="13" t="s">
        <v>35</v>
      </c>
    </row>
    <row r="33" spans="1:2" x14ac:dyDescent="0.25">
      <c r="A33" s="17" t="s">
        <v>826</v>
      </c>
      <c r="B33" s="10" t="s">
        <v>827</v>
      </c>
    </row>
    <row r="34" spans="1:2" x14ac:dyDescent="0.25">
      <c r="A34" s="13" t="s">
        <v>256</v>
      </c>
      <c r="B34" s="13" t="s">
        <v>257</v>
      </c>
    </row>
    <row r="35" spans="1:2" x14ac:dyDescent="0.25">
      <c r="A35" s="17" t="s">
        <v>48</v>
      </c>
      <c r="B35" s="10" t="s">
        <v>49</v>
      </c>
    </row>
    <row r="36" spans="1:2" x14ac:dyDescent="0.25">
      <c r="A36" s="13" t="s">
        <v>199</v>
      </c>
      <c r="B36" s="13" t="s">
        <v>200</v>
      </c>
    </row>
    <row r="37" spans="1:2" x14ac:dyDescent="0.25">
      <c r="A37" s="17" t="s">
        <v>1088</v>
      </c>
      <c r="B37" s="10" t="s">
        <v>1089</v>
      </c>
    </row>
    <row r="38" spans="1:2" x14ac:dyDescent="0.25">
      <c r="A38" s="13" t="s">
        <v>101</v>
      </c>
      <c r="B38" s="13" t="s">
        <v>102</v>
      </c>
    </row>
    <row r="39" spans="1:2" x14ac:dyDescent="0.25">
      <c r="A39" s="17" t="s">
        <v>28</v>
      </c>
      <c r="B39" s="10" t="s">
        <v>29</v>
      </c>
    </row>
    <row r="40" spans="1:2" x14ac:dyDescent="0.25">
      <c r="A40" s="13" t="s">
        <v>904</v>
      </c>
      <c r="B40" s="13" t="s">
        <v>905</v>
      </c>
    </row>
    <row r="41" spans="1:2" x14ac:dyDescent="0.25">
      <c r="A41" s="17" t="s">
        <v>89</v>
      </c>
      <c r="B41" s="10" t="s">
        <v>90</v>
      </c>
    </row>
    <row r="42" spans="1:2" x14ac:dyDescent="0.25">
      <c r="A42" s="13" t="s">
        <v>74</v>
      </c>
      <c r="B42" s="13" t="s">
        <v>2235</v>
      </c>
    </row>
    <row r="43" spans="1:2" x14ac:dyDescent="0.25">
      <c r="A43" s="17" t="s">
        <v>2</v>
      </c>
      <c r="B43" s="10" t="s">
        <v>3</v>
      </c>
    </row>
    <row r="44" spans="1:2" x14ac:dyDescent="0.25">
      <c r="A44" s="13" t="s">
        <v>221</v>
      </c>
      <c r="B44" s="13" t="s">
        <v>222</v>
      </c>
    </row>
    <row r="45" spans="1:2" x14ac:dyDescent="0.25">
      <c r="A45" s="17" t="s">
        <v>56</v>
      </c>
      <c r="B45" s="10" t="s">
        <v>57</v>
      </c>
    </row>
    <row r="46" spans="1:2" x14ac:dyDescent="0.25">
      <c r="A46" s="13" t="s">
        <v>189</v>
      </c>
      <c r="B46" s="13" t="s">
        <v>190</v>
      </c>
    </row>
    <row r="47" spans="1:2" x14ac:dyDescent="0.25">
      <c r="A47" s="17" t="s">
        <v>373</v>
      </c>
      <c r="B47" s="10" t="s">
        <v>374</v>
      </c>
    </row>
    <row r="48" spans="1:2" x14ac:dyDescent="0.25">
      <c r="A48" s="13" t="s">
        <v>401</v>
      </c>
      <c r="B48" s="13" t="s">
        <v>402</v>
      </c>
    </row>
    <row r="49" spans="1:2" x14ac:dyDescent="0.25">
      <c r="A49" s="17" t="s">
        <v>12</v>
      </c>
      <c r="B49" s="10" t="s">
        <v>13</v>
      </c>
    </row>
    <row r="50" spans="1:2" x14ac:dyDescent="0.25">
      <c r="A50" s="13" t="s">
        <v>429</v>
      </c>
      <c r="B50" s="13" t="s">
        <v>430</v>
      </c>
    </row>
    <row r="51" spans="1:2" x14ac:dyDescent="0.25">
      <c r="A51" s="17" t="s">
        <v>820</v>
      </c>
      <c r="B51" s="10" t="s">
        <v>821</v>
      </c>
    </row>
    <row r="52" spans="1:2" x14ac:dyDescent="0.25">
      <c r="A52" s="13" t="s">
        <v>621</v>
      </c>
      <c r="B52" s="13" t="s">
        <v>622</v>
      </c>
    </row>
    <row r="53" spans="1:2" x14ac:dyDescent="0.25">
      <c r="A53" s="17" t="s">
        <v>447</v>
      </c>
      <c r="B53" s="10" t="s">
        <v>448</v>
      </c>
    </row>
    <row r="54" spans="1:2" x14ac:dyDescent="0.25">
      <c r="A54" s="13" t="s">
        <v>242</v>
      </c>
      <c r="B54" s="13" t="s">
        <v>243</v>
      </c>
    </row>
    <row r="55" spans="1:2" x14ac:dyDescent="0.25">
      <c r="A55" s="17" t="s">
        <v>1114</v>
      </c>
      <c r="B55" s="10" t="s">
        <v>1115</v>
      </c>
    </row>
    <row r="56" spans="1:2" x14ac:dyDescent="0.25">
      <c r="A56" s="13" t="s">
        <v>26</v>
      </c>
      <c r="B56" s="13" t="s">
        <v>27</v>
      </c>
    </row>
    <row r="57" spans="1:2" x14ac:dyDescent="0.25">
      <c r="A57" s="17" t="s">
        <v>32</v>
      </c>
      <c r="B57" s="10" t="s">
        <v>33</v>
      </c>
    </row>
    <row r="58" spans="1:2" x14ac:dyDescent="0.25">
      <c r="A58" s="13" t="s">
        <v>943</v>
      </c>
      <c r="B58" s="13" t="s">
        <v>944</v>
      </c>
    </row>
    <row r="59" spans="1:2" x14ac:dyDescent="0.25">
      <c r="A59" s="17" t="s">
        <v>570</v>
      </c>
      <c r="B59" s="10" t="s">
        <v>571</v>
      </c>
    </row>
    <row r="60" spans="1:2" x14ac:dyDescent="0.25">
      <c r="A60" s="13" t="s">
        <v>264</v>
      </c>
      <c r="B60" s="13" t="s">
        <v>265</v>
      </c>
    </row>
    <row r="61" spans="1:2" x14ac:dyDescent="0.25">
      <c r="A61" s="17" t="s">
        <v>770</v>
      </c>
      <c r="B61" s="10" t="s">
        <v>771</v>
      </c>
    </row>
    <row r="62" spans="1:2" x14ac:dyDescent="0.25">
      <c r="A62" s="13" t="s">
        <v>963</v>
      </c>
      <c r="B62" s="13" t="s">
        <v>964</v>
      </c>
    </row>
    <row r="63" spans="1:2" x14ac:dyDescent="0.25">
      <c r="A63" s="17" t="s">
        <v>262</v>
      </c>
      <c r="B63" s="10" t="s">
        <v>263</v>
      </c>
    </row>
    <row r="64" spans="1:2" x14ac:dyDescent="0.25">
      <c r="A64" s="13" t="s">
        <v>36</v>
      </c>
      <c r="B64" s="13" t="s">
        <v>37</v>
      </c>
    </row>
    <row r="65" spans="1:2" x14ac:dyDescent="0.25">
      <c r="A65" s="17" t="s">
        <v>141</v>
      </c>
      <c r="B65" s="10" t="s">
        <v>142</v>
      </c>
    </row>
    <row r="66" spans="1:2" x14ac:dyDescent="0.25">
      <c r="A66" s="13" t="s">
        <v>464</v>
      </c>
      <c r="B66" s="13" t="s">
        <v>465</v>
      </c>
    </row>
    <row r="67" spans="1:2" x14ac:dyDescent="0.25">
      <c r="A67" s="17" t="s">
        <v>700</v>
      </c>
      <c r="B67" s="10" t="s">
        <v>701</v>
      </c>
    </row>
    <row r="68" spans="1:2" x14ac:dyDescent="0.25">
      <c r="A68" s="13" t="s">
        <v>572</v>
      </c>
      <c r="B68" s="13" t="s">
        <v>573</v>
      </c>
    </row>
    <row r="69" spans="1:2" x14ac:dyDescent="0.25">
      <c r="A69" s="17" t="s">
        <v>431</v>
      </c>
      <c r="B69" s="10" t="s">
        <v>432</v>
      </c>
    </row>
    <row r="70" spans="1:2" x14ac:dyDescent="0.25">
      <c r="A70" s="13" t="s">
        <v>343</v>
      </c>
      <c r="B70" s="13" t="s">
        <v>344</v>
      </c>
    </row>
    <row r="71" spans="1:2" x14ac:dyDescent="0.25">
      <c r="A71" s="17" t="s">
        <v>752</v>
      </c>
      <c r="B71" s="10" t="s">
        <v>753</v>
      </c>
    </row>
    <row r="72" spans="1:2" x14ac:dyDescent="0.25">
      <c r="A72" s="13" t="s">
        <v>42</v>
      </c>
      <c r="B72" s="13" t="s">
        <v>43</v>
      </c>
    </row>
    <row r="73" spans="1:2" x14ac:dyDescent="0.25">
      <c r="A73" s="17" t="s">
        <v>417</v>
      </c>
      <c r="B73" s="10" t="s">
        <v>418</v>
      </c>
    </row>
    <row r="74" spans="1:2" x14ac:dyDescent="0.25">
      <c r="A74" s="13" t="s">
        <v>830</v>
      </c>
      <c r="B74" s="13" t="s">
        <v>831</v>
      </c>
    </row>
    <row r="75" spans="1:2" x14ac:dyDescent="0.25">
      <c r="A75" s="17" t="s">
        <v>615</v>
      </c>
      <c r="B75" s="10" t="s">
        <v>616</v>
      </c>
    </row>
    <row r="76" spans="1:2" x14ac:dyDescent="0.25">
      <c r="A76" s="13" t="s">
        <v>619</v>
      </c>
      <c r="B76" s="13" t="s">
        <v>620</v>
      </c>
    </row>
    <row r="77" spans="1:2" x14ac:dyDescent="0.25">
      <c r="A77" s="17" t="s">
        <v>1247</v>
      </c>
      <c r="B77" s="10" t="s">
        <v>1248</v>
      </c>
    </row>
    <row r="78" spans="1:2" x14ac:dyDescent="0.25">
      <c r="A78" s="13" t="s">
        <v>816</v>
      </c>
      <c r="B78" s="13" t="s">
        <v>817</v>
      </c>
    </row>
    <row r="79" spans="1:2" x14ac:dyDescent="0.25">
      <c r="A79" s="17" t="s">
        <v>46</v>
      </c>
      <c r="B79" s="10" t="s">
        <v>47</v>
      </c>
    </row>
    <row r="80" spans="1:2" x14ac:dyDescent="0.25">
      <c r="A80" s="13" t="s">
        <v>357</v>
      </c>
      <c r="B80" s="13" t="s">
        <v>358</v>
      </c>
    </row>
    <row r="81" spans="1:2" x14ac:dyDescent="0.25">
      <c r="A81" s="17" t="s">
        <v>437</v>
      </c>
      <c r="B81" s="10" t="s">
        <v>438</v>
      </c>
    </row>
    <row r="82" spans="1:2" x14ac:dyDescent="0.25">
      <c r="A82" s="13" t="s">
        <v>1178</v>
      </c>
      <c r="B82" s="13" t="s">
        <v>1179</v>
      </c>
    </row>
    <row r="83" spans="1:2" x14ac:dyDescent="0.25">
      <c r="A83" s="17" t="s">
        <v>1226</v>
      </c>
      <c r="B83" s="10" t="s">
        <v>2213</v>
      </c>
    </row>
    <row r="84" spans="1:2" x14ac:dyDescent="0.25">
      <c r="A84" s="13" t="s">
        <v>184</v>
      </c>
      <c r="B84" s="13" t="s">
        <v>2236</v>
      </c>
    </row>
    <row r="85" spans="1:2" x14ac:dyDescent="0.25">
      <c r="A85" s="17" t="s">
        <v>119</v>
      </c>
      <c r="B85" s="10" t="s">
        <v>120</v>
      </c>
    </row>
    <row r="86" spans="1:2" x14ac:dyDescent="0.25">
      <c r="A86" s="13" t="s">
        <v>764</v>
      </c>
      <c r="B86" s="13" t="s">
        <v>765</v>
      </c>
    </row>
    <row r="87" spans="1:2" x14ac:dyDescent="0.25">
      <c r="A87" s="17" t="s">
        <v>509</v>
      </c>
      <c r="B87" s="10" t="s">
        <v>510</v>
      </c>
    </row>
    <row r="88" spans="1:2" x14ac:dyDescent="0.25">
      <c r="A88" s="13" t="s">
        <v>419</v>
      </c>
      <c r="B88" s="13" t="s">
        <v>420</v>
      </c>
    </row>
    <row r="89" spans="1:2" x14ac:dyDescent="0.25">
      <c r="A89" s="17" t="s">
        <v>1249</v>
      </c>
      <c r="B89" s="10" t="s">
        <v>1250</v>
      </c>
    </row>
    <row r="90" spans="1:2" x14ac:dyDescent="0.25">
      <c r="A90" s="13" t="s">
        <v>503</v>
      </c>
      <c r="B90" s="13" t="s">
        <v>504</v>
      </c>
    </row>
    <row r="91" spans="1:2" x14ac:dyDescent="0.25">
      <c r="A91" s="17" t="s">
        <v>558</v>
      </c>
      <c r="B91" s="10" t="s">
        <v>559</v>
      </c>
    </row>
    <row r="92" spans="1:2" x14ac:dyDescent="0.25">
      <c r="A92" s="13" t="s">
        <v>1766</v>
      </c>
      <c r="B92" s="13" t="s">
        <v>1767</v>
      </c>
    </row>
    <row r="93" spans="1:2" x14ac:dyDescent="0.25">
      <c r="A93" s="17" t="s">
        <v>371</v>
      </c>
      <c r="B93" s="10" t="s">
        <v>372</v>
      </c>
    </row>
    <row r="94" spans="1:2" x14ac:dyDescent="0.25">
      <c r="A94" s="13" t="s">
        <v>435</v>
      </c>
      <c r="B94" s="13" t="s">
        <v>436</v>
      </c>
    </row>
    <row r="95" spans="1:2" x14ac:dyDescent="0.25">
      <c r="A95" s="17" t="s">
        <v>330</v>
      </c>
      <c r="B95" s="10" t="s">
        <v>331</v>
      </c>
    </row>
    <row r="96" spans="1:2" x14ac:dyDescent="0.25">
      <c r="A96" s="13" t="s">
        <v>688</v>
      </c>
      <c r="B96" s="13" t="s">
        <v>689</v>
      </c>
    </row>
    <row r="97" spans="1:2" x14ac:dyDescent="0.25">
      <c r="A97" s="17" t="s">
        <v>240</v>
      </c>
      <c r="B97" s="10" t="s">
        <v>241</v>
      </c>
    </row>
    <row r="98" spans="1:2" x14ac:dyDescent="0.25">
      <c r="A98" s="13" t="s">
        <v>40</v>
      </c>
      <c r="B98" s="13" t="s">
        <v>41</v>
      </c>
    </row>
    <row r="99" spans="1:2" x14ac:dyDescent="0.25">
      <c r="A99" s="17" t="s">
        <v>115</v>
      </c>
      <c r="B99" s="10" t="s">
        <v>116</v>
      </c>
    </row>
    <row r="100" spans="1:2" x14ac:dyDescent="0.25">
      <c r="A100" s="13" t="s">
        <v>316</v>
      </c>
      <c r="B100" s="13" t="s">
        <v>317</v>
      </c>
    </row>
    <row r="101" spans="1:2" x14ac:dyDescent="0.25">
      <c r="A101" s="17" t="s">
        <v>123</v>
      </c>
      <c r="B101" s="10" t="s">
        <v>124</v>
      </c>
    </row>
    <row r="102" spans="1:2" x14ac:dyDescent="0.25">
      <c r="A102" s="13" t="s">
        <v>556</v>
      </c>
      <c r="B102" s="13" t="s">
        <v>557</v>
      </c>
    </row>
    <row r="103" spans="1:2" x14ac:dyDescent="0.25">
      <c r="A103" s="17" t="s">
        <v>268</v>
      </c>
      <c r="B103" s="10" t="s">
        <v>269</v>
      </c>
    </row>
    <row r="104" spans="1:2" x14ac:dyDescent="0.25">
      <c r="A104" s="13" t="s">
        <v>151</v>
      </c>
      <c r="B104" s="13" t="s">
        <v>152</v>
      </c>
    </row>
    <row r="105" spans="1:2" x14ac:dyDescent="0.25">
      <c r="A105" s="17" t="s">
        <v>1194</v>
      </c>
      <c r="B105" s="10" t="s">
        <v>1195</v>
      </c>
    </row>
    <row r="106" spans="1:2" x14ac:dyDescent="0.25">
      <c r="A106" s="13" t="s">
        <v>308</v>
      </c>
      <c r="B106" s="13" t="s">
        <v>309</v>
      </c>
    </row>
    <row r="107" spans="1:2" x14ac:dyDescent="0.25">
      <c r="A107" s="17" t="s">
        <v>318</v>
      </c>
      <c r="B107" s="10" t="s">
        <v>319</v>
      </c>
    </row>
    <row r="108" spans="1:2" x14ac:dyDescent="0.25">
      <c r="A108" s="13" t="s">
        <v>590</v>
      </c>
      <c r="B108" s="13" t="s">
        <v>591</v>
      </c>
    </row>
    <row r="109" spans="1:2" x14ac:dyDescent="0.25">
      <c r="A109" s="17" t="s">
        <v>409</v>
      </c>
      <c r="B109" s="10" t="s">
        <v>410</v>
      </c>
    </row>
    <row r="110" spans="1:2" x14ac:dyDescent="0.25">
      <c r="A110" s="13" t="s">
        <v>314</v>
      </c>
      <c r="B110" s="13" t="s">
        <v>315</v>
      </c>
    </row>
    <row r="111" spans="1:2" x14ac:dyDescent="0.25">
      <c r="A111" s="17" t="s">
        <v>286</v>
      </c>
      <c r="B111" s="10" t="s">
        <v>287</v>
      </c>
    </row>
    <row r="112" spans="1:2" x14ac:dyDescent="0.25">
      <c r="A112" s="13" t="s">
        <v>91</v>
      </c>
      <c r="B112" s="13" t="s">
        <v>92</v>
      </c>
    </row>
    <row r="113" spans="1:2" x14ac:dyDescent="0.25">
      <c r="A113" s="17" t="s">
        <v>379</v>
      </c>
      <c r="B113" s="10" t="s">
        <v>380</v>
      </c>
    </row>
    <row r="114" spans="1:2" x14ac:dyDescent="0.25">
      <c r="A114" s="13" t="s">
        <v>322</v>
      </c>
      <c r="B114" s="13" t="s">
        <v>323</v>
      </c>
    </row>
    <row r="115" spans="1:2" x14ac:dyDescent="0.25">
      <c r="A115" s="17" t="s">
        <v>302</v>
      </c>
      <c r="B115" s="10" t="s">
        <v>303</v>
      </c>
    </row>
    <row r="116" spans="1:2" x14ac:dyDescent="0.25">
      <c r="A116" s="13" t="s">
        <v>1336</v>
      </c>
      <c r="B116" s="13" t="s">
        <v>1337</v>
      </c>
    </row>
    <row r="117" spans="1:2" x14ac:dyDescent="0.25">
      <c r="A117" s="17" t="s">
        <v>657</v>
      </c>
      <c r="B117" s="10" t="s">
        <v>658</v>
      </c>
    </row>
    <row r="118" spans="1:2" x14ac:dyDescent="0.25">
      <c r="A118" s="13" t="s">
        <v>129</v>
      </c>
      <c r="B118" s="13" t="s">
        <v>130</v>
      </c>
    </row>
    <row r="119" spans="1:2" x14ac:dyDescent="0.25">
      <c r="A119" s="17" t="s">
        <v>113</v>
      </c>
      <c r="B119" s="10" t="s">
        <v>114</v>
      </c>
    </row>
    <row r="120" spans="1:2" x14ac:dyDescent="0.25">
      <c r="A120" s="13" t="s">
        <v>359</v>
      </c>
      <c r="B120" s="13" t="s">
        <v>360</v>
      </c>
    </row>
    <row r="121" spans="1:2" x14ac:dyDescent="0.25">
      <c r="A121" s="17" t="s">
        <v>64</v>
      </c>
      <c r="B121" s="10" t="s">
        <v>65</v>
      </c>
    </row>
    <row r="122" spans="1:2" x14ac:dyDescent="0.25">
      <c r="A122" s="13" t="s">
        <v>334</v>
      </c>
      <c r="B122" s="13" t="s">
        <v>335</v>
      </c>
    </row>
    <row r="123" spans="1:2" x14ac:dyDescent="0.25">
      <c r="A123" s="17" t="s">
        <v>1718</v>
      </c>
      <c r="B123" s="10" t="s">
        <v>1719</v>
      </c>
    </row>
    <row r="124" spans="1:2" x14ac:dyDescent="0.25">
      <c r="A124" s="13" t="s">
        <v>780</v>
      </c>
      <c r="B124" s="13" t="s">
        <v>781</v>
      </c>
    </row>
    <row r="125" spans="1:2" x14ac:dyDescent="0.25">
      <c r="A125" s="17" t="s">
        <v>10</v>
      </c>
      <c r="B125" s="10" t="s">
        <v>11</v>
      </c>
    </row>
    <row r="126" spans="1:2" x14ac:dyDescent="0.25">
      <c r="A126" s="13" t="s">
        <v>14</v>
      </c>
      <c r="B126" s="13" t="s">
        <v>15</v>
      </c>
    </row>
    <row r="127" spans="1:2" x14ac:dyDescent="0.25">
      <c r="A127" s="17" t="s">
        <v>160</v>
      </c>
      <c r="B127" s="10" t="s">
        <v>161</v>
      </c>
    </row>
    <row r="128" spans="1:2" x14ac:dyDescent="0.25">
      <c r="A128" s="13" t="s">
        <v>1245</v>
      </c>
      <c r="B128" s="13" t="s">
        <v>1246</v>
      </c>
    </row>
    <row r="129" spans="1:2" x14ac:dyDescent="0.25">
      <c r="A129" s="17" t="s">
        <v>1525</v>
      </c>
      <c r="B129" s="10" t="s">
        <v>1526</v>
      </c>
    </row>
    <row r="130" spans="1:2" x14ac:dyDescent="0.25">
      <c r="A130" s="13" t="s">
        <v>81</v>
      </c>
      <c r="B130" s="13" t="s">
        <v>82</v>
      </c>
    </row>
    <row r="131" spans="1:2" x14ac:dyDescent="0.25">
      <c r="A131" s="17" t="s">
        <v>58</v>
      </c>
      <c r="B131" s="10" t="s">
        <v>59</v>
      </c>
    </row>
    <row r="132" spans="1:2" x14ac:dyDescent="0.25">
      <c r="A132" s="13" t="s">
        <v>213</v>
      </c>
      <c r="B132" s="13" t="s">
        <v>214</v>
      </c>
    </row>
    <row r="133" spans="1:2" x14ac:dyDescent="0.25">
      <c r="A133" s="17" t="s">
        <v>433</v>
      </c>
      <c r="B133" s="10" t="s">
        <v>434</v>
      </c>
    </row>
    <row r="134" spans="1:2" x14ac:dyDescent="0.25">
      <c r="A134" s="13" t="s">
        <v>856</v>
      </c>
      <c r="B134" s="13" t="s">
        <v>857</v>
      </c>
    </row>
    <row r="135" spans="1:2" x14ac:dyDescent="0.25">
      <c r="A135" s="17" t="s">
        <v>1422</v>
      </c>
      <c r="B135" s="10" t="s">
        <v>1423</v>
      </c>
    </row>
    <row r="136" spans="1:2" x14ac:dyDescent="0.25">
      <c r="A136" s="13" t="s">
        <v>694</v>
      </c>
      <c r="B136" s="13" t="s">
        <v>695</v>
      </c>
    </row>
    <row r="137" spans="1:2" x14ac:dyDescent="0.25">
      <c r="A137" s="17" t="s">
        <v>1056</v>
      </c>
      <c r="B137" s="10" t="s">
        <v>1057</v>
      </c>
    </row>
    <row r="138" spans="1:2" x14ac:dyDescent="0.25">
      <c r="A138" s="13" t="s">
        <v>1023</v>
      </c>
      <c r="B138" s="13" t="s">
        <v>1024</v>
      </c>
    </row>
    <row r="139" spans="1:2" x14ac:dyDescent="0.25">
      <c r="A139" s="17" t="s">
        <v>407</v>
      </c>
      <c r="B139" s="10" t="s">
        <v>408</v>
      </c>
    </row>
    <row r="140" spans="1:2" x14ac:dyDescent="0.25">
      <c r="A140" s="13" t="s">
        <v>1537</v>
      </c>
      <c r="B140" s="13" t="s">
        <v>1538</v>
      </c>
    </row>
    <row r="141" spans="1:2" x14ac:dyDescent="0.25">
      <c r="A141" s="17" t="s">
        <v>143</v>
      </c>
      <c r="B141" s="10" t="s">
        <v>144</v>
      </c>
    </row>
    <row r="142" spans="1:2" x14ac:dyDescent="0.25">
      <c r="A142" s="13" t="s">
        <v>1082</v>
      </c>
      <c r="B142" s="13" t="s">
        <v>1083</v>
      </c>
    </row>
    <row r="143" spans="1:2" x14ac:dyDescent="0.25">
      <c r="A143" s="17" t="s">
        <v>393</v>
      </c>
      <c r="B143" s="10" t="s">
        <v>394</v>
      </c>
    </row>
    <row r="144" spans="1:2" x14ac:dyDescent="0.25">
      <c r="A144" s="13" t="s">
        <v>413</v>
      </c>
      <c r="B144" s="13" t="s">
        <v>414</v>
      </c>
    </row>
    <row r="145" spans="1:2" x14ac:dyDescent="0.25">
      <c r="A145" s="17" t="s">
        <v>187</v>
      </c>
      <c r="B145" s="10" t="s">
        <v>188</v>
      </c>
    </row>
    <row r="146" spans="1:2" x14ac:dyDescent="0.25">
      <c r="A146" s="13" t="s">
        <v>1430</v>
      </c>
      <c r="B146" s="13" t="s">
        <v>1431</v>
      </c>
    </row>
    <row r="147" spans="1:2" x14ac:dyDescent="0.25">
      <c r="A147" s="17" t="s">
        <v>906</v>
      </c>
      <c r="B147" s="10" t="s">
        <v>907</v>
      </c>
    </row>
    <row r="148" spans="1:2" x14ac:dyDescent="0.25">
      <c r="A148" s="13" t="s">
        <v>121</v>
      </c>
      <c r="B148" s="13" t="s">
        <v>122</v>
      </c>
    </row>
    <row r="149" spans="1:2" x14ac:dyDescent="0.25">
      <c r="A149" s="17" t="s">
        <v>387</v>
      </c>
      <c r="B149" s="10" t="s">
        <v>388</v>
      </c>
    </row>
    <row r="150" spans="1:2" x14ac:dyDescent="0.25">
      <c r="A150" s="13" t="s">
        <v>391</v>
      </c>
      <c r="B150" s="13" t="s">
        <v>392</v>
      </c>
    </row>
    <row r="151" spans="1:2" x14ac:dyDescent="0.25">
      <c r="A151" s="17" t="s">
        <v>365</v>
      </c>
      <c r="B151" s="10" t="s">
        <v>366</v>
      </c>
    </row>
    <row r="152" spans="1:2" x14ac:dyDescent="0.25">
      <c r="A152" s="13" t="s">
        <v>930</v>
      </c>
      <c r="B152" s="13" t="s">
        <v>931</v>
      </c>
    </row>
    <row r="153" spans="1:2" x14ac:dyDescent="0.25">
      <c r="A153" s="17" t="s">
        <v>1344</v>
      </c>
      <c r="B153" s="10" t="s">
        <v>1345</v>
      </c>
    </row>
    <row r="154" spans="1:2" x14ac:dyDescent="0.25">
      <c r="A154" s="13" t="s">
        <v>1634</v>
      </c>
      <c r="B154" s="13" t="s">
        <v>1635</v>
      </c>
    </row>
    <row r="155" spans="1:2" x14ac:dyDescent="0.25">
      <c r="A155" s="17" t="s">
        <v>1172</v>
      </c>
      <c r="B155" s="10" t="s">
        <v>1173</v>
      </c>
    </row>
    <row r="156" spans="1:2" x14ac:dyDescent="0.25">
      <c r="A156" s="13" t="s">
        <v>203</v>
      </c>
      <c r="B156" s="13" t="s">
        <v>204</v>
      </c>
    </row>
    <row r="157" spans="1:2" x14ac:dyDescent="0.25">
      <c r="A157" s="17" t="s">
        <v>768</v>
      </c>
      <c r="B157" s="10" t="s">
        <v>769</v>
      </c>
    </row>
    <row r="158" spans="1:2" x14ac:dyDescent="0.25">
      <c r="A158" s="13" t="s">
        <v>381</v>
      </c>
      <c r="B158" s="13" t="s">
        <v>382</v>
      </c>
    </row>
    <row r="159" spans="1:2" x14ac:dyDescent="0.25">
      <c r="A159" s="17" t="s">
        <v>375</v>
      </c>
      <c r="B159" s="10" t="s">
        <v>376</v>
      </c>
    </row>
    <row r="160" spans="1:2" x14ac:dyDescent="0.25">
      <c r="A160" s="13" t="s">
        <v>981</v>
      </c>
      <c r="B160" s="13" t="s">
        <v>982</v>
      </c>
    </row>
    <row r="161" spans="1:2" x14ac:dyDescent="0.25">
      <c r="A161" s="17" t="s">
        <v>62</v>
      </c>
      <c r="B161" s="10" t="s">
        <v>63</v>
      </c>
    </row>
    <row r="162" spans="1:2" x14ac:dyDescent="0.25">
      <c r="A162" s="13" t="s">
        <v>542</v>
      </c>
      <c r="B162" s="13" t="s">
        <v>543</v>
      </c>
    </row>
    <row r="163" spans="1:2" x14ac:dyDescent="0.25">
      <c r="A163" s="17" t="s">
        <v>834</v>
      </c>
      <c r="B163" s="10" t="s">
        <v>835</v>
      </c>
    </row>
    <row r="164" spans="1:2" x14ac:dyDescent="0.25">
      <c r="A164" s="13" t="s">
        <v>667</v>
      </c>
      <c r="B164" s="13" t="s">
        <v>668</v>
      </c>
    </row>
    <row r="165" spans="1:2" x14ac:dyDescent="0.25">
      <c r="A165" s="17" t="s">
        <v>548</v>
      </c>
      <c r="B165" s="10" t="s">
        <v>549</v>
      </c>
    </row>
    <row r="166" spans="1:2" x14ac:dyDescent="0.25">
      <c r="A166" s="13" t="s">
        <v>310</v>
      </c>
      <c r="B166" s="13" t="s">
        <v>311</v>
      </c>
    </row>
    <row r="167" spans="1:2" x14ac:dyDescent="0.25">
      <c r="A167" s="17" t="s">
        <v>629</v>
      </c>
      <c r="B167" s="10" t="s">
        <v>630</v>
      </c>
    </row>
    <row r="168" spans="1:2" x14ac:dyDescent="0.25">
      <c r="A168" s="13" t="s">
        <v>671</v>
      </c>
      <c r="B168" s="13" t="s">
        <v>672</v>
      </c>
    </row>
    <row r="169" spans="1:2" x14ac:dyDescent="0.25">
      <c r="A169" s="17" t="s">
        <v>385</v>
      </c>
      <c r="B169" s="10" t="s">
        <v>386</v>
      </c>
    </row>
    <row r="170" spans="1:2" x14ac:dyDescent="0.25">
      <c r="A170" s="13" t="s">
        <v>415</v>
      </c>
      <c r="B170" s="13" t="s">
        <v>416</v>
      </c>
    </row>
    <row r="171" spans="1:2" x14ac:dyDescent="0.25">
      <c r="A171" s="17" t="s">
        <v>1824</v>
      </c>
      <c r="B171" s="10" t="s">
        <v>1825</v>
      </c>
    </row>
    <row r="172" spans="1:2" x14ac:dyDescent="0.25">
      <c r="A172" s="13" t="s">
        <v>127</v>
      </c>
      <c r="B172" s="13" t="s">
        <v>128</v>
      </c>
    </row>
    <row r="173" spans="1:2" x14ac:dyDescent="0.25">
      <c r="A173" s="17" t="s">
        <v>888</v>
      </c>
      <c r="B173" s="10" t="s">
        <v>889</v>
      </c>
    </row>
    <row r="174" spans="1:2" x14ac:dyDescent="0.25">
      <c r="A174" s="13" t="s">
        <v>605</v>
      </c>
      <c r="B174" s="13" t="s">
        <v>606</v>
      </c>
    </row>
    <row r="175" spans="1:2" x14ac:dyDescent="0.25">
      <c r="A175" s="17" t="s">
        <v>300</v>
      </c>
      <c r="B175" s="10" t="s">
        <v>301</v>
      </c>
    </row>
    <row r="176" spans="1:2" x14ac:dyDescent="0.25">
      <c r="A176" s="13" t="s">
        <v>490</v>
      </c>
      <c r="B176" s="13" t="s">
        <v>110</v>
      </c>
    </row>
    <row r="177" spans="1:2" x14ac:dyDescent="0.25">
      <c r="A177" s="17" t="s">
        <v>87</v>
      </c>
      <c r="B177" s="10" t="s">
        <v>88</v>
      </c>
    </row>
    <row r="178" spans="1:2" x14ac:dyDescent="0.25">
      <c r="A178" s="13" t="s">
        <v>174</v>
      </c>
      <c r="B178" s="13" t="s">
        <v>175</v>
      </c>
    </row>
    <row r="179" spans="1:2" x14ac:dyDescent="0.25">
      <c r="A179" s="17" t="s">
        <v>145</v>
      </c>
      <c r="B179" s="10" t="s">
        <v>146</v>
      </c>
    </row>
    <row r="180" spans="1:2" x14ac:dyDescent="0.25">
      <c r="A180" s="13" t="s">
        <v>258</v>
      </c>
      <c r="B180" s="13" t="s">
        <v>259</v>
      </c>
    </row>
    <row r="181" spans="1:2" x14ac:dyDescent="0.25">
      <c r="A181" s="17" t="s">
        <v>2151</v>
      </c>
      <c r="B181" s="10" t="s">
        <v>2152</v>
      </c>
    </row>
    <row r="182" spans="1:2" x14ac:dyDescent="0.25">
      <c r="A182" s="13" t="s">
        <v>168</v>
      </c>
      <c r="B182" s="13" t="s">
        <v>169</v>
      </c>
    </row>
    <row r="183" spans="1:2" x14ac:dyDescent="0.25">
      <c r="A183" s="17" t="s">
        <v>304</v>
      </c>
      <c r="B183" s="10" t="s">
        <v>305</v>
      </c>
    </row>
    <row r="184" spans="1:2" x14ac:dyDescent="0.25">
      <c r="A184" s="13" t="s">
        <v>979</v>
      </c>
      <c r="B184" s="13" t="s">
        <v>980</v>
      </c>
    </row>
    <row r="185" spans="1:2" x14ac:dyDescent="0.25">
      <c r="A185" s="17" t="s">
        <v>1291</v>
      </c>
      <c r="B185" s="10" t="s">
        <v>1292</v>
      </c>
    </row>
    <row r="186" spans="1:2" x14ac:dyDescent="0.25">
      <c r="A186" s="13" t="s">
        <v>44</v>
      </c>
      <c r="B186" s="13" t="s">
        <v>45</v>
      </c>
    </row>
    <row r="187" spans="1:2" x14ac:dyDescent="0.25">
      <c r="A187" s="17" t="s">
        <v>131</v>
      </c>
      <c r="B187" s="10" t="s">
        <v>132</v>
      </c>
    </row>
    <row r="188" spans="1:2" x14ac:dyDescent="0.25">
      <c r="A188" s="13" t="s">
        <v>397</v>
      </c>
      <c r="B188" s="13" t="s">
        <v>398</v>
      </c>
    </row>
    <row r="189" spans="1:2" x14ac:dyDescent="0.25">
      <c r="A189" s="17" t="s">
        <v>1716</v>
      </c>
      <c r="B189" s="10" t="s">
        <v>1717</v>
      </c>
    </row>
    <row r="190" spans="1:2" x14ac:dyDescent="0.25">
      <c r="A190" s="13" t="s">
        <v>1346</v>
      </c>
      <c r="B190" s="13" t="s">
        <v>1347</v>
      </c>
    </row>
    <row r="191" spans="1:2" x14ac:dyDescent="0.25">
      <c r="A191" s="17" t="s">
        <v>870</v>
      </c>
      <c r="B191" s="10" t="s">
        <v>871</v>
      </c>
    </row>
    <row r="192" spans="1:2" x14ac:dyDescent="0.25">
      <c r="A192" s="13" t="s">
        <v>818</v>
      </c>
      <c r="B192" s="13" t="s">
        <v>819</v>
      </c>
    </row>
    <row r="193" spans="1:2" x14ac:dyDescent="0.25">
      <c r="A193" s="17" t="s">
        <v>147</v>
      </c>
      <c r="B193" s="10" t="s">
        <v>148</v>
      </c>
    </row>
    <row r="194" spans="1:2" x14ac:dyDescent="0.25">
      <c r="A194" s="13" t="s">
        <v>1861</v>
      </c>
      <c r="B194" s="13" t="s">
        <v>1862</v>
      </c>
    </row>
    <row r="195" spans="1:2" x14ac:dyDescent="0.25">
      <c r="A195" s="17" t="s">
        <v>353</v>
      </c>
      <c r="B195" s="10" t="s">
        <v>354</v>
      </c>
    </row>
    <row r="196" spans="1:2" x14ac:dyDescent="0.25">
      <c r="A196" s="13" t="s">
        <v>1584</v>
      </c>
      <c r="B196" s="13" t="s">
        <v>1585</v>
      </c>
    </row>
    <row r="197" spans="1:2" x14ac:dyDescent="0.25">
      <c r="A197" s="17" t="s">
        <v>627</v>
      </c>
      <c r="B197" s="10" t="s">
        <v>628</v>
      </c>
    </row>
    <row r="198" spans="1:2" x14ac:dyDescent="0.25">
      <c r="A198" s="13" t="s">
        <v>1144</v>
      </c>
      <c r="B198" s="13" t="s">
        <v>1145</v>
      </c>
    </row>
    <row r="199" spans="1:2" x14ac:dyDescent="0.25">
      <c r="A199" s="17" t="s">
        <v>643</v>
      </c>
      <c r="B199" s="10" t="s">
        <v>644</v>
      </c>
    </row>
    <row r="200" spans="1:2" x14ac:dyDescent="0.25">
      <c r="A200" s="13" t="s">
        <v>294</v>
      </c>
      <c r="B200" s="13" t="s">
        <v>295</v>
      </c>
    </row>
    <row r="201" spans="1:2" x14ac:dyDescent="0.25">
      <c r="A201" s="17" t="s">
        <v>1164</v>
      </c>
      <c r="B201" s="10" t="s">
        <v>1165</v>
      </c>
    </row>
    <row r="202" spans="1:2" x14ac:dyDescent="0.25">
      <c r="A202" s="13" t="s">
        <v>554</v>
      </c>
      <c r="B202" s="13" t="s">
        <v>555</v>
      </c>
    </row>
    <row r="203" spans="1:2" x14ac:dyDescent="0.25">
      <c r="A203" s="17" t="s">
        <v>637</v>
      </c>
      <c r="B203" s="10" t="s">
        <v>638</v>
      </c>
    </row>
    <row r="204" spans="1:2" x14ac:dyDescent="0.25">
      <c r="A204" s="13" t="s">
        <v>655</v>
      </c>
      <c r="B204" s="13" t="s">
        <v>656</v>
      </c>
    </row>
    <row r="205" spans="1:2" x14ac:dyDescent="0.25">
      <c r="A205" s="17" t="s">
        <v>718</v>
      </c>
      <c r="B205" s="10" t="s">
        <v>719</v>
      </c>
    </row>
    <row r="206" spans="1:2" x14ac:dyDescent="0.25">
      <c r="A206" s="13" t="s">
        <v>534</v>
      </c>
      <c r="B206" s="13" t="s">
        <v>535</v>
      </c>
    </row>
    <row r="207" spans="1:2" x14ac:dyDescent="0.25">
      <c r="A207" s="17" t="s">
        <v>953</v>
      </c>
      <c r="B207" s="10" t="s">
        <v>954</v>
      </c>
    </row>
    <row r="208" spans="1:2" x14ac:dyDescent="0.25">
      <c r="A208" s="13" t="s">
        <v>898</v>
      </c>
      <c r="B208" s="13" t="s">
        <v>899</v>
      </c>
    </row>
    <row r="209" spans="1:2" x14ac:dyDescent="0.25">
      <c r="A209" s="17" t="s">
        <v>117</v>
      </c>
      <c r="B209" s="10" t="s">
        <v>118</v>
      </c>
    </row>
    <row r="210" spans="1:2" x14ac:dyDescent="0.25">
      <c r="A210" s="13" t="s">
        <v>421</v>
      </c>
      <c r="B210" s="13" t="s">
        <v>422</v>
      </c>
    </row>
    <row r="211" spans="1:2" x14ac:dyDescent="0.25">
      <c r="A211" s="17" t="s">
        <v>499</v>
      </c>
      <c r="B211" s="10" t="s">
        <v>500</v>
      </c>
    </row>
    <row r="212" spans="1:2" x14ac:dyDescent="0.25">
      <c r="A212" s="13" t="s">
        <v>1324</v>
      </c>
      <c r="B212" s="13" t="s">
        <v>1325</v>
      </c>
    </row>
    <row r="213" spans="1:2" x14ac:dyDescent="0.25">
      <c r="A213" s="17" t="s">
        <v>460</v>
      </c>
      <c r="B213" s="10" t="s">
        <v>461</v>
      </c>
    </row>
    <row r="214" spans="1:2" x14ac:dyDescent="0.25">
      <c r="A214" s="13" t="s">
        <v>1142</v>
      </c>
      <c r="B214" s="13" t="s">
        <v>1143</v>
      </c>
    </row>
    <row r="215" spans="1:2" x14ac:dyDescent="0.25">
      <c r="A215" s="17" t="s">
        <v>70</v>
      </c>
      <c r="B215" s="10" t="s">
        <v>71</v>
      </c>
    </row>
    <row r="216" spans="1:2" x14ac:dyDescent="0.25">
      <c r="A216" s="13" t="s">
        <v>361</v>
      </c>
      <c r="B216" s="13" t="s">
        <v>362</v>
      </c>
    </row>
    <row r="217" spans="1:2" x14ac:dyDescent="0.25">
      <c r="A217" s="17" t="s">
        <v>866</v>
      </c>
      <c r="B217" s="10" t="s">
        <v>867</v>
      </c>
    </row>
    <row r="218" spans="1:2" x14ac:dyDescent="0.25">
      <c r="A218" s="13" t="s">
        <v>526</v>
      </c>
      <c r="B218" s="13" t="s">
        <v>527</v>
      </c>
    </row>
    <row r="219" spans="1:2" x14ac:dyDescent="0.25">
      <c r="A219" s="17" t="s">
        <v>176</v>
      </c>
      <c r="B219" s="10" t="s">
        <v>177</v>
      </c>
    </row>
    <row r="220" spans="1:2" x14ac:dyDescent="0.25">
      <c r="A220" s="13" t="s">
        <v>732</v>
      </c>
      <c r="B220" s="13" t="s">
        <v>733</v>
      </c>
    </row>
    <row r="221" spans="1:2" x14ac:dyDescent="0.25">
      <c r="A221" s="17" t="s">
        <v>292</v>
      </c>
      <c r="B221" s="10" t="s">
        <v>293</v>
      </c>
    </row>
    <row r="222" spans="1:2" x14ac:dyDescent="0.25">
      <c r="A222" s="13" t="s">
        <v>521</v>
      </c>
      <c r="B222" s="13" t="s">
        <v>522</v>
      </c>
    </row>
    <row r="223" spans="1:2" x14ac:dyDescent="0.25">
      <c r="A223" s="17" t="s">
        <v>744</v>
      </c>
      <c r="B223" s="10" t="s">
        <v>745</v>
      </c>
    </row>
    <row r="224" spans="1:2" x14ac:dyDescent="0.25">
      <c r="A224" s="13" t="s">
        <v>623</v>
      </c>
      <c r="B224" s="13" t="s">
        <v>624</v>
      </c>
    </row>
    <row r="225" spans="1:2" x14ac:dyDescent="0.25">
      <c r="A225" s="17" t="s">
        <v>2041</v>
      </c>
      <c r="B225" s="10" t="s">
        <v>2042</v>
      </c>
    </row>
    <row r="226" spans="1:2" x14ac:dyDescent="0.25">
      <c r="A226" s="13" t="s">
        <v>710</v>
      </c>
      <c r="B226" s="13" t="s">
        <v>711</v>
      </c>
    </row>
    <row r="227" spans="1:2" x14ac:dyDescent="0.25">
      <c r="A227" s="17" t="s">
        <v>1590</v>
      </c>
      <c r="B227" s="10" t="s">
        <v>1591</v>
      </c>
    </row>
    <row r="228" spans="1:2" x14ac:dyDescent="0.25">
      <c r="A228" s="13" t="s">
        <v>232</v>
      </c>
      <c r="B228" s="13" t="s">
        <v>233</v>
      </c>
    </row>
    <row r="229" spans="1:2" x14ac:dyDescent="0.25">
      <c r="A229" s="17" t="s">
        <v>965</v>
      </c>
      <c r="B229" s="10" t="s">
        <v>966</v>
      </c>
    </row>
    <row r="230" spans="1:2" x14ac:dyDescent="0.25">
      <c r="A230" s="13" t="s">
        <v>298</v>
      </c>
      <c r="B230" s="13" t="s">
        <v>299</v>
      </c>
    </row>
    <row r="231" spans="1:2" x14ac:dyDescent="0.25">
      <c r="A231" s="17" t="s">
        <v>377</v>
      </c>
      <c r="B231" s="10" t="s">
        <v>378</v>
      </c>
    </row>
    <row r="232" spans="1:2" x14ac:dyDescent="0.25">
      <c r="A232" s="13" t="s">
        <v>1941</v>
      </c>
      <c r="B232" s="13" t="s">
        <v>1942</v>
      </c>
    </row>
    <row r="233" spans="1:2" x14ac:dyDescent="0.25">
      <c r="A233" s="17" t="s">
        <v>955</v>
      </c>
      <c r="B233" s="10" t="s">
        <v>956</v>
      </c>
    </row>
    <row r="234" spans="1:2" x14ac:dyDescent="0.25">
      <c r="A234" s="13" t="s">
        <v>211</v>
      </c>
      <c r="B234" s="13" t="s">
        <v>212</v>
      </c>
    </row>
    <row r="235" spans="1:2" x14ac:dyDescent="0.25">
      <c r="A235" s="17" t="s">
        <v>488</v>
      </c>
      <c r="B235" s="10" t="s">
        <v>489</v>
      </c>
    </row>
    <row r="236" spans="1:2" x14ac:dyDescent="0.25">
      <c r="A236" s="13" t="s">
        <v>1041</v>
      </c>
      <c r="B236" s="13" t="s">
        <v>1042</v>
      </c>
    </row>
    <row r="237" spans="1:2" x14ac:dyDescent="0.25">
      <c r="A237" s="17" t="s">
        <v>1306</v>
      </c>
      <c r="B237" s="10" t="s">
        <v>1307</v>
      </c>
    </row>
    <row r="238" spans="1:2" x14ac:dyDescent="0.25">
      <c r="A238" s="13" t="s">
        <v>684</v>
      </c>
      <c r="B238" s="13" t="s">
        <v>685</v>
      </c>
    </row>
    <row r="239" spans="1:2" x14ac:dyDescent="0.25">
      <c r="A239" s="17" t="s">
        <v>1035</v>
      </c>
      <c r="B239" s="10" t="s">
        <v>1036</v>
      </c>
    </row>
    <row r="240" spans="1:2" x14ac:dyDescent="0.25">
      <c r="A240" s="13" t="s">
        <v>519</v>
      </c>
      <c r="B240" s="13" t="s">
        <v>520</v>
      </c>
    </row>
    <row r="241" spans="1:2" x14ac:dyDescent="0.25">
      <c r="A241" s="17" t="s">
        <v>528</v>
      </c>
      <c r="B241" s="10" t="s">
        <v>529</v>
      </c>
    </row>
    <row r="242" spans="1:2" x14ac:dyDescent="0.25">
      <c r="A242" s="13" t="s">
        <v>1636</v>
      </c>
      <c r="B242" s="13" t="s">
        <v>78</v>
      </c>
    </row>
    <row r="243" spans="1:2" x14ac:dyDescent="0.25">
      <c r="A243" s="17" t="s">
        <v>111</v>
      </c>
      <c r="B243" s="10" t="s">
        <v>112</v>
      </c>
    </row>
    <row r="244" spans="1:2" x14ac:dyDescent="0.25">
      <c r="A244" s="13" t="s">
        <v>328</v>
      </c>
      <c r="B244" s="13" t="s">
        <v>329</v>
      </c>
    </row>
    <row r="245" spans="1:2" x14ac:dyDescent="0.25">
      <c r="A245" s="17" t="s">
        <v>792</v>
      </c>
      <c r="B245" s="10" t="s">
        <v>793</v>
      </c>
    </row>
    <row r="246" spans="1:2" x14ac:dyDescent="0.25">
      <c r="A246" s="13" t="s">
        <v>1671</v>
      </c>
      <c r="B246" s="13" t="s">
        <v>1672</v>
      </c>
    </row>
    <row r="247" spans="1:2" x14ac:dyDescent="0.25">
      <c r="A247" s="17" t="s">
        <v>105</v>
      </c>
      <c r="B247" s="10" t="s">
        <v>106</v>
      </c>
    </row>
    <row r="248" spans="1:2" x14ac:dyDescent="0.25">
      <c r="A248" s="13" t="s">
        <v>692</v>
      </c>
      <c r="B248" s="13" t="s">
        <v>693</v>
      </c>
    </row>
    <row r="249" spans="1:2" x14ac:dyDescent="0.25">
      <c r="A249" s="17" t="s">
        <v>290</v>
      </c>
      <c r="B249" s="10" t="s">
        <v>291</v>
      </c>
    </row>
    <row r="250" spans="1:2" x14ac:dyDescent="0.25">
      <c r="A250" s="13" t="s">
        <v>1295</v>
      </c>
      <c r="B250" s="13" t="s">
        <v>1296</v>
      </c>
    </row>
    <row r="251" spans="1:2" x14ac:dyDescent="0.25">
      <c r="A251" s="17" t="s">
        <v>2136</v>
      </c>
      <c r="B251" s="10" t="s">
        <v>2137</v>
      </c>
    </row>
    <row r="252" spans="1:2" x14ac:dyDescent="0.25">
      <c r="A252" s="13" t="s">
        <v>1102</v>
      </c>
      <c r="B252" s="13" t="s">
        <v>1103</v>
      </c>
    </row>
    <row r="253" spans="1:2" x14ac:dyDescent="0.25">
      <c r="A253" s="17" t="s">
        <v>1283</v>
      </c>
      <c r="B253" s="10" t="s">
        <v>1284</v>
      </c>
    </row>
    <row r="254" spans="1:2" x14ac:dyDescent="0.25">
      <c r="A254" s="13" t="s">
        <v>550</v>
      </c>
      <c r="B254" s="13" t="s">
        <v>551</v>
      </c>
    </row>
    <row r="255" spans="1:2" x14ac:dyDescent="0.25">
      <c r="A255" s="17" t="s">
        <v>270</v>
      </c>
      <c r="B255" s="10" t="s">
        <v>271</v>
      </c>
    </row>
    <row r="256" spans="1:2" x14ac:dyDescent="0.25">
      <c r="A256" s="13" t="s">
        <v>778</v>
      </c>
      <c r="B256" s="13" t="s">
        <v>779</v>
      </c>
    </row>
    <row r="257" spans="1:2" x14ac:dyDescent="0.25">
      <c r="A257" s="17" t="s">
        <v>1383</v>
      </c>
      <c r="B257" s="10" t="s">
        <v>1384</v>
      </c>
    </row>
    <row r="258" spans="1:2" x14ac:dyDescent="0.25">
      <c r="A258" s="13" t="s">
        <v>1239</v>
      </c>
      <c r="B258" s="13" t="s">
        <v>1240</v>
      </c>
    </row>
    <row r="259" spans="1:2" x14ac:dyDescent="0.25">
      <c r="A259" s="17" t="s">
        <v>486</v>
      </c>
      <c r="B259" s="10" t="s">
        <v>487</v>
      </c>
    </row>
    <row r="260" spans="1:2" x14ac:dyDescent="0.25">
      <c r="A260" s="13" t="s">
        <v>395</v>
      </c>
      <c r="B260" s="13" t="s">
        <v>396</v>
      </c>
    </row>
    <row r="261" spans="1:2" x14ac:dyDescent="0.25">
      <c r="A261" s="17" t="s">
        <v>367</v>
      </c>
      <c r="B261" s="10" t="s">
        <v>368</v>
      </c>
    </row>
    <row r="262" spans="1:2" x14ac:dyDescent="0.25">
      <c r="A262" s="13" t="s">
        <v>568</v>
      </c>
      <c r="B262" s="13" t="s">
        <v>569</v>
      </c>
    </row>
    <row r="263" spans="1:2" x14ac:dyDescent="0.25">
      <c r="A263" s="17" t="s">
        <v>706</v>
      </c>
      <c r="B263" s="10" t="s">
        <v>707</v>
      </c>
    </row>
    <row r="264" spans="1:2" x14ac:dyDescent="0.25">
      <c r="A264" s="13" t="s">
        <v>507</v>
      </c>
      <c r="B264" s="13" t="s">
        <v>508</v>
      </c>
    </row>
    <row r="265" spans="1:2" x14ac:dyDescent="0.25">
      <c r="A265" s="17" t="s">
        <v>702</v>
      </c>
      <c r="B265" s="10" t="s">
        <v>703</v>
      </c>
    </row>
    <row r="266" spans="1:2" x14ac:dyDescent="0.25">
      <c r="A266" s="13" t="s">
        <v>635</v>
      </c>
      <c r="B266" s="13" t="s">
        <v>636</v>
      </c>
    </row>
    <row r="267" spans="1:2" x14ac:dyDescent="0.25">
      <c r="A267" s="17" t="s">
        <v>54</v>
      </c>
      <c r="B267" s="10" t="s">
        <v>55</v>
      </c>
    </row>
    <row r="268" spans="1:2" x14ac:dyDescent="0.25">
      <c r="A268" s="13" t="s">
        <v>798</v>
      </c>
      <c r="B268" s="13" t="s">
        <v>799</v>
      </c>
    </row>
    <row r="269" spans="1:2" x14ac:dyDescent="0.25">
      <c r="A269" s="17" t="s">
        <v>601</v>
      </c>
      <c r="B269" s="10" t="s">
        <v>602</v>
      </c>
    </row>
    <row r="270" spans="1:2" x14ac:dyDescent="0.25">
      <c r="A270" s="13" t="s">
        <v>326</v>
      </c>
      <c r="B270" s="13" t="s">
        <v>327</v>
      </c>
    </row>
    <row r="271" spans="1:2" x14ac:dyDescent="0.25">
      <c r="A271" s="17" t="s">
        <v>1275</v>
      </c>
      <c r="B271" s="10" t="s">
        <v>1276</v>
      </c>
    </row>
    <row r="272" spans="1:2" x14ac:dyDescent="0.25">
      <c r="A272" s="13" t="s">
        <v>932</v>
      </c>
      <c r="B272" s="13" t="s">
        <v>82</v>
      </c>
    </row>
    <row r="273" spans="1:2" x14ac:dyDescent="0.25">
      <c r="A273" s="17" t="s">
        <v>578</v>
      </c>
      <c r="B273" s="10" t="s">
        <v>579</v>
      </c>
    </row>
    <row r="274" spans="1:2" x14ac:dyDescent="0.25">
      <c r="A274" s="13" t="s">
        <v>1146</v>
      </c>
      <c r="B274" s="13" t="s">
        <v>1147</v>
      </c>
    </row>
    <row r="275" spans="1:2" x14ac:dyDescent="0.25">
      <c r="A275" s="17" t="s">
        <v>828</v>
      </c>
      <c r="B275" s="10" t="s">
        <v>829</v>
      </c>
    </row>
    <row r="276" spans="1:2" x14ac:dyDescent="0.25">
      <c r="A276" s="13" t="s">
        <v>107</v>
      </c>
      <c r="B276" s="13" t="s">
        <v>108</v>
      </c>
    </row>
    <row r="277" spans="1:2" x14ac:dyDescent="0.25">
      <c r="A277" s="17" t="s">
        <v>164</v>
      </c>
      <c r="B277" s="10" t="s">
        <v>165</v>
      </c>
    </row>
    <row r="278" spans="1:2" x14ac:dyDescent="0.25">
      <c r="A278" s="13" t="s">
        <v>52</v>
      </c>
      <c r="B278" s="13" t="s">
        <v>53</v>
      </c>
    </row>
    <row r="279" spans="1:2" x14ac:dyDescent="0.25">
      <c r="A279" s="17" t="s">
        <v>1182</v>
      </c>
      <c r="B279" s="10" t="s">
        <v>1183</v>
      </c>
    </row>
    <row r="280" spans="1:2" x14ac:dyDescent="0.25">
      <c r="A280" s="13" t="s">
        <v>1184</v>
      </c>
      <c r="B280" s="13" t="s">
        <v>1185</v>
      </c>
    </row>
    <row r="281" spans="1:2" x14ac:dyDescent="0.25">
      <c r="A281" s="17" t="s">
        <v>223</v>
      </c>
      <c r="B281" s="10" t="s">
        <v>224</v>
      </c>
    </row>
    <row r="282" spans="1:2" x14ac:dyDescent="0.25">
      <c r="A282" s="13" t="s">
        <v>696</v>
      </c>
      <c r="B282" s="13" t="s">
        <v>697</v>
      </c>
    </row>
    <row r="283" spans="1:2" x14ac:dyDescent="0.25">
      <c r="A283" s="17" t="s">
        <v>449</v>
      </c>
      <c r="B283" s="10" t="s">
        <v>450</v>
      </c>
    </row>
    <row r="284" spans="1:2" x14ac:dyDescent="0.25">
      <c r="A284" s="13" t="s">
        <v>734</v>
      </c>
      <c r="B284" s="13" t="s">
        <v>735</v>
      </c>
    </row>
    <row r="285" spans="1:2" x14ac:dyDescent="0.25">
      <c r="A285" s="17" t="s">
        <v>458</v>
      </c>
      <c r="B285" s="10" t="s">
        <v>459</v>
      </c>
    </row>
    <row r="286" spans="1:2" x14ac:dyDescent="0.25">
      <c r="A286" s="13" t="s">
        <v>1613</v>
      </c>
      <c r="B286" s="13" t="s">
        <v>1614</v>
      </c>
    </row>
    <row r="287" spans="1:2" x14ac:dyDescent="0.25">
      <c r="A287" s="17" t="s">
        <v>728</v>
      </c>
      <c r="B287" s="10" t="s">
        <v>729</v>
      </c>
    </row>
    <row r="288" spans="1:2" x14ac:dyDescent="0.25">
      <c r="A288" s="13" t="s">
        <v>631</v>
      </c>
      <c r="B288" s="13" t="s">
        <v>632</v>
      </c>
    </row>
    <row r="289" spans="1:2" x14ac:dyDescent="0.25">
      <c r="A289" s="17" t="s">
        <v>95</v>
      </c>
      <c r="B289" s="10" t="s">
        <v>96</v>
      </c>
    </row>
    <row r="290" spans="1:2" x14ac:dyDescent="0.25">
      <c r="A290" s="13" t="s">
        <v>276</v>
      </c>
      <c r="B290" s="13" t="s">
        <v>277</v>
      </c>
    </row>
    <row r="291" spans="1:2" x14ac:dyDescent="0.25">
      <c r="A291" s="17" t="s">
        <v>1764</v>
      </c>
      <c r="B291" s="10" t="s">
        <v>1765</v>
      </c>
    </row>
    <row r="292" spans="1:2" x14ac:dyDescent="0.25">
      <c r="A292" s="13" t="s">
        <v>170</v>
      </c>
      <c r="B292" s="13" t="s">
        <v>171</v>
      </c>
    </row>
    <row r="293" spans="1:2" x14ac:dyDescent="0.25">
      <c r="A293" s="17" t="s">
        <v>484</v>
      </c>
      <c r="B293" s="10" t="s">
        <v>485</v>
      </c>
    </row>
    <row r="294" spans="1:2" x14ac:dyDescent="0.25">
      <c r="A294" s="13" t="s">
        <v>491</v>
      </c>
      <c r="B294" s="13" t="s">
        <v>492</v>
      </c>
    </row>
    <row r="295" spans="1:2" x14ac:dyDescent="0.25">
      <c r="A295" s="17" t="s">
        <v>345</v>
      </c>
      <c r="B295" s="10" t="s">
        <v>346</v>
      </c>
    </row>
    <row r="296" spans="1:2" x14ac:dyDescent="0.25">
      <c r="A296" s="13" t="s">
        <v>363</v>
      </c>
      <c r="B296" s="13" t="s">
        <v>364</v>
      </c>
    </row>
    <row r="297" spans="1:2" x14ac:dyDescent="0.25">
      <c r="A297" s="17" t="s">
        <v>680</v>
      </c>
      <c r="B297" s="10" t="s">
        <v>681</v>
      </c>
    </row>
    <row r="298" spans="1:2" x14ac:dyDescent="0.25">
      <c r="A298" s="13" t="s">
        <v>266</v>
      </c>
      <c r="B298" s="13" t="s">
        <v>267</v>
      </c>
    </row>
    <row r="299" spans="1:2" x14ac:dyDescent="0.25">
      <c r="A299" s="17" t="s">
        <v>230</v>
      </c>
      <c r="B299" s="10" t="s">
        <v>231</v>
      </c>
    </row>
    <row r="300" spans="1:2" x14ac:dyDescent="0.25">
      <c r="A300" s="13" t="s">
        <v>609</v>
      </c>
      <c r="B300" s="13" t="s">
        <v>610</v>
      </c>
    </row>
    <row r="301" spans="1:2" x14ac:dyDescent="0.25">
      <c r="A301" s="17" t="s">
        <v>1011</v>
      </c>
      <c r="B301" s="10" t="s">
        <v>1012</v>
      </c>
    </row>
    <row r="302" spans="1:2" x14ac:dyDescent="0.25">
      <c r="A302" s="13" t="s">
        <v>928</v>
      </c>
      <c r="B302" s="13" t="s">
        <v>929</v>
      </c>
    </row>
    <row r="303" spans="1:2" x14ac:dyDescent="0.25">
      <c r="A303" s="17" t="s">
        <v>937</v>
      </c>
      <c r="B303" s="10" t="s">
        <v>938</v>
      </c>
    </row>
    <row r="304" spans="1:2" x14ac:dyDescent="0.25">
      <c r="A304" s="13" t="s">
        <v>1762</v>
      </c>
      <c r="B304" s="13" t="s">
        <v>1763</v>
      </c>
    </row>
    <row r="305" spans="1:2" x14ac:dyDescent="0.25">
      <c r="A305" s="17" t="s">
        <v>1514</v>
      </c>
      <c r="B305" s="10" t="s">
        <v>559</v>
      </c>
    </row>
    <row r="306" spans="1:2" x14ac:dyDescent="0.25">
      <c r="A306" s="13" t="s">
        <v>355</v>
      </c>
      <c r="B306" s="13" t="s">
        <v>356</v>
      </c>
    </row>
    <row r="307" spans="1:2" x14ac:dyDescent="0.25">
      <c r="A307" s="17" t="s">
        <v>933</v>
      </c>
      <c r="B307" s="10" t="s">
        <v>934</v>
      </c>
    </row>
    <row r="308" spans="1:2" x14ac:dyDescent="0.25">
      <c r="A308" s="13" t="s">
        <v>840</v>
      </c>
      <c r="B308" s="13" t="s">
        <v>841</v>
      </c>
    </row>
    <row r="309" spans="1:2" x14ac:dyDescent="0.25">
      <c r="A309" s="17" t="s">
        <v>677</v>
      </c>
      <c r="B309" s="10" t="s">
        <v>329</v>
      </c>
    </row>
    <row r="310" spans="1:2" x14ac:dyDescent="0.25">
      <c r="A310" s="13" t="s">
        <v>564</v>
      </c>
      <c r="B310" s="13" t="s">
        <v>565</v>
      </c>
    </row>
    <row r="311" spans="1:2" x14ac:dyDescent="0.25">
      <c r="A311" s="17" t="s">
        <v>153</v>
      </c>
      <c r="B311" s="10" t="s">
        <v>154</v>
      </c>
    </row>
    <row r="312" spans="1:2" x14ac:dyDescent="0.25">
      <c r="A312" s="13" t="s">
        <v>8</v>
      </c>
      <c r="B312" s="13" t="s">
        <v>9</v>
      </c>
    </row>
    <row r="313" spans="1:2" x14ac:dyDescent="0.25">
      <c r="A313" s="17" t="s">
        <v>1033</v>
      </c>
      <c r="B313" s="10" t="s">
        <v>1034</v>
      </c>
    </row>
    <row r="314" spans="1:2" x14ac:dyDescent="0.25">
      <c r="A314" s="13" t="s">
        <v>546</v>
      </c>
      <c r="B314" s="13" t="s">
        <v>547</v>
      </c>
    </row>
    <row r="315" spans="1:2" x14ac:dyDescent="0.25">
      <c r="A315" s="17" t="s">
        <v>1549</v>
      </c>
      <c r="B315" s="10" t="s">
        <v>1550</v>
      </c>
    </row>
    <row r="316" spans="1:2" x14ac:dyDescent="0.25">
      <c r="A316" s="13" t="s">
        <v>552</v>
      </c>
      <c r="B316" s="13" t="s">
        <v>553</v>
      </c>
    </row>
    <row r="317" spans="1:2" x14ac:dyDescent="0.25">
      <c r="A317" s="17" t="s">
        <v>808</v>
      </c>
      <c r="B317" s="10" t="s">
        <v>809</v>
      </c>
    </row>
    <row r="318" spans="1:2" x14ac:dyDescent="0.25">
      <c r="A318" s="13" t="s">
        <v>155</v>
      </c>
      <c r="B318" s="13" t="s">
        <v>156</v>
      </c>
    </row>
    <row r="319" spans="1:2" x14ac:dyDescent="0.25">
      <c r="A319" s="17" t="s">
        <v>462</v>
      </c>
      <c r="B319" s="10" t="s">
        <v>463</v>
      </c>
    </row>
    <row r="320" spans="1:2" x14ac:dyDescent="0.25">
      <c r="A320" s="13" t="s">
        <v>389</v>
      </c>
      <c r="B320" s="13" t="s">
        <v>390</v>
      </c>
    </row>
    <row r="321" spans="1:2" x14ac:dyDescent="0.25">
      <c r="A321" s="17" t="s">
        <v>594</v>
      </c>
      <c r="B321" s="10" t="s">
        <v>595</v>
      </c>
    </row>
    <row r="322" spans="1:2" x14ac:dyDescent="0.25">
      <c r="A322" s="13" t="s">
        <v>949</v>
      </c>
      <c r="B322" s="13" t="s">
        <v>950</v>
      </c>
    </row>
    <row r="323" spans="1:2" x14ac:dyDescent="0.25">
      <c r="A323" s="17" t="s">
        <v>411</v>
      </c>
      <c r="B323" s="10" t="s">
        <v>412</v>
      </c>
    </row>
    <row r="324" spans="1:2" x14ac:dyDescent="0.25">
      <c r="A324" s="13" t="s">
        <v>1555</v>
      </c>
      <c r="B324" s="13" t="s">
        <v>1556</v>
      </c>
    </row>
    <row r="325" spans="1:2" x14ac:dyDescent="0.25">
      <c r="A325" s="17" t="s">
        <v>1052</v>
      </c>
      <c r="B325" s="10" t="s">
        <v>1053</v>
      </c>
    </row>
    <row r="326" spans="1:2" x14ac:dyDescent="0.25">
      <c r="A326" s="13" t="s">
        <v>939</v>
      </c>
      <c r="B326" s="13" t="s">
        <v>940</v>
      </c>
    </row>
    <row r="327" spans="1:2" x14ac:dyDescent="0.25">
      <c r="A327" s="17" t="s">
        <v>185</v>
      </c>
      <c r="B327" s="10" t="s">
        <v>186</v>
      </c>
    </row>
    <row r="328" spans="1:2" x14ac:dyDescent="0.25">
      <c r="A328" s="13" t="s">
        <v>991</v>
      </c>
      <c r="B328" s="13" t="s">
        <v>992</v>
      </c>
    </row>
    <row r="329" spans="1:2" x14ac:dyDescent="0.25">
      <c r="A329" s="17" t="s">
        <v>139</v>
      </c>
      <c r="B329" s="10" t="s">
        <v>140</v>
      </c>
    </row>
    <row r="330" spans="1:2" x14ac:dyDescent="0.25">
      <c r="A330" s="13" t="s">
        <v>1138</v>
      </c>
      <c r="B330" s="13" t="s">
        <v>1139</v>
      </c>
    </row>
    <row r="331" spans="1:2" x14ac:dyDescent="0.25">
      <c r="A331" s="17" t="s">
        <v>1255</v>
      </c>
      <c r="B331" s="10" t="s">
        <v>1256</v>
      </c>
    </row>
    <row r="332" spans="1:2" x14ac:dyDescent="0.25">
      <c r="A332" s="13" t="s">
        <v>1604</v>
      </c>
      <c r="B332" s="10" t="s">
        <v>1256</v>
      </c>
    </row>
    <row r="333" spans="1:2" x14ac:dyDescent="0.25">
      <c r="A333" s="17" t="s">
        <v>1651</v>
      </c>
      <c r="B333" s="10" t="s">
        <v>1652</v>
      </c>
    </row>
    <row r="334" spans="1:2" x14ac:dyDescent="0.25">
      <c r="A334" s="13" t="s">
        <v>191</v>
      </c>
      <c r="B334" s="13" t="s">
        <v>192</v>
      </c>
    </row>
    <row r="335" spans="1:2" x14ac:dyDescent="0.25">
      <c r="A335" s="17" t="s">
        <v>1354</v>
      </c>
      <c r="B335" s="10" t="s">
        <v>1355</v>
      </c>
    </row>
    <row r="336" spans="1:2" x14ac:dyDescent="0.25">
      <c r="A336" s="13" t="s">
        <v>890</v>
      </c>
      <c r="B336" s="13" t="s">
        <v>891</v>
      </c>
    </row>
    <row r="337" spans="1:2" x14ac:dyDescent="0.25">
      <c r="A337" s="17" t="s">
        <v>1778</v>
      </c>
      <c r="B337" s="10" t="s">
        <v>1779</v>
      </c>
    </row>
    <row r="338" spans="1:2" x14ac:dyDescent="0.25">
      <c r="A338" s="13" t="s">
        <v>349</v>
      </c>
      <c r="B338" s="13" t="s">
        <v>350</v>
      </c>
    </row>
    <row r="339" spans="1:2" x14ac:dyDescent="0.25">
      <c r="A339" s="17" t="s">
        <v>296</v>
      </c>
      <c r="B339" s="10" t="s">
        <v>297</v>
      </c>
    </row>
    <row r="340" spans="1:2" x14ac:dyDescent="0.25">
      <c r="A340" s="13" t="s">
        <v>1621</v>
      </c>
      <c r="B340" s="13" t="s">
        <v>1622</v>
      </c>
    </row>
    <row r="341" spans="1:2" x14ac:dyDescent="0.25">
      <c r="A341" s="17" t="s">
        <v>427</v>
      </c>
      <c r="B341" s="10" t="s">
        <v>428</v>
      </c>
    </row>
    <row r="342" spans="1:2" x14ac:dyDescent="0.25">
      <c r="A342" s="13" t="s">
        <v>1060</v>
      </c>
      <c r="B342" s="13" t="s">
        <v>1061</v>
      </c>
    </row>
    <row r="343" spans="1:2" x14ac:dyDescent="0.25">
      <c r="A343" s="17" t="s">
        <v>246</v>
      </c>
      <c r="B343" s="10" t="s">
        <v>247</v>
      </c>
    </row>
    <row r="344" spans="1:2" x14ac:dyDescent="0.25">
      <c r="A344" s="13" t="s">
        <v>844</v>
      </c>
      <c r="B344" s="13" t="s">
        <v>845</v>
      </c>
    </row>
    <row r="345" spans="1:2" x14ac:dyDescent="0.25">
      <c r="A345" s="17" t="s">
        <v>497</v>
      </c>
      <c r="B345" s="10" t="s">
        <v>498</v>
      </c>
    </row>
    <row r="346" spans="1:2" x14ac:dyDescent="0.25">
      <c r="A346" s="13" t="s">
        <v>1744</v>
      </c>
      <c r="B346" s="13" t="s">
        <v>1745</v>
      </c>
    </row>
    <row r="347" spans="1:2" x14ac:dyDescent="0.25">
      <c r="A347" s="17" t="s">
        <v>641</v>
      </c>
      <c r="B347" s="10" t="s">
        <v>642</v>
      </c>
    </row>
    <row r="348" spans="1:2" x14ac:dyDescent="0.25">
      <c r="A348" s="13" t="s">
        <v>1259</v>
      </c>
      <c r="B348" s="13" t="s">
        <v>1260</v>
      </c>
    </row>
    <row r="349" spans="1:2" x14ac:dyDescent="0.25">
      <c r="A349" s="17" t="s">
        <v>20</v>
      </c>
      <c r="B349" s="10" t="s">
        <v>21</v>
      </c>
    </row>
    <row r="350" spans="1:2" x14ac:dyDescent="0.25">
      <c r="A350" s="13" t="s">
        <v>197</v>
      </c>
      <c r="B350" s="13" t="s">
        <v>198</v>
      </c>
    </row>
    <row r="351" spans="1:2" x14ac:dyDescent="0.25">
      <c r="A351" s="17" t="s">
        <v>228</v>
      </c>
      <c r="B351" s="10" t="s">
        <v>229</v>
      </c>
    </row>
    <row r="352" spans="1:2" x14ac:dyDescent="0.25">
      <c r="A352" s="13" t="s">
        <v>478</v>
      </c>
      <c r="B352" s="13" t="s">
        <v>479</v>
      </c>
    </row>
    <row r="353" spans="1:2" x14ac:dyDescent="0.25">
      <c r="A353" s="17" t="s">
        <v>786</v>
      </c>
      <c r="B353" s="10" t="s">
        <v>787</v>
      </c>
    </row>
    <row r="354" spans="1:2" x14ac:dyDescent="0.25">
      <c r="A354" s="13" t="s">
        <v>1224</v>
      </c>
      <c r="B354" s="13" t="s">
        <v>1225</v>
      </c>
    </row>
    <row r="355" spans="1:2" x14ac:dyDescent="0.25">
      <c r="A355" s="17" t="s">
        <v>716</v>
      </c>
      <c r="B355" s="10" t="s">
        <v>717</v>
      </c>
    </row>
    <row r="356" spans="1:2" x14ac:dyDescent="0.25">
      <c r="A356" s="13" t="s">
        <v>1432</v>
      </c>
      <c r="B356" s="13" t="s">
        <v>1433</v>
      </c>
    </row>
    <row r="357" spans="1:2" x14ac:dyDescent="0.25">
      <c r="A357" s="17" t="s">
        <v>97</v>
      </c>
      <c r="B357" s="10" t="s">
        <v>98</v>
      </c>
    </row>
    <row r="358" spans="1:2" x14ac:dyDescent="0.25">
      <c r="A358" s="13" t="s">
        <v>941</v>
      </c>
      <c r="B358" s="13" t="s">
        <v>942</v>
      </c>
    </row>
    <row r="359" spans="1:2" x14ac:dyDescent="0.25">
      <c r="A359" s="17" t="s">
        <v>989</v>
      </c>
      <c r="B359" s="10" t="s">
        <v>990</v>
      </c>
    </row>
    <row r="360" spans="1:2" x14ac:dyDescent="0.25">
      <c r="A360" s="13" t="s">
        <v>1074</v>
      </c>
      <c r="B360" s="13" t="s">
        <v>1075</v>
      </c>
    </row>
    <row r="361" spans="1:2" x14ac:dyDescent="0.25">
      <c r="A361" s="17" t="s">
        <v>1798</v>
      </c>
      <c r="B361" s="10" t="s">
        <v>1799</v>
      </c>
    </row>
    <row r="362" spans="1:2" x14ac:dyDescent="0.25">
      <c r="A362" s="13" t="s">
        <v>1374</v>
      </c>
      <c r="B362" s="13" t="s">
        <v>1375</v>
      </c>
    </row>
    <row r="363" spans="1:2" x14ac:dyDescent="0.25">
      <c r="A363" s="17" t="s">
        <v>468</v>
      </c>
      <c r="B363" s="10" t="s">
        <v>469</v>
      </c>
    </row>
    <row r="364" spans="1:2" x14ac:dyDescent="0.25">
      <c r="A364" s="13" t="s">
        <v>180</v>
      </c>
      <c r="B364" s="13" t="s">
        <v>181</v>
      </c>
    </row>
    <row r="365" spans="1:2" x14ac:dyDescent="0.25">
      <c r="A365" s="17" t="s">
        <v>924</v>
      </c>
      <c r="B365" s="10" t="s">
        <v>925</v>
      </c>
    </row>
    <row r="366" spans="1:2" x14ac:dyDescent="0.25">
      <c r="A366" s="13" t="s">
        <v>810</v>
      </c>
      <c r="B366" s="13" t="s">
        <v>811</v>
      </c>
    </row>
    <row r="367" spans="1:2" x14ac:dyDescent="0.25">
      <c r="A367" s="17" t="s">
        <v>607</v>
      </c>
      <c r="B367" s="10" t="s">
        <v>608</v>
      </c>
    </row>
    <row r="368" spans="1:2" x14ac:dyDescent="0.25">
      <c r="A368" s="13" t="s">
        <v>1746</v>
      </c>
      <c r="B368" s="13" t="s">
        <v>1747</v>
      </c>
    </row>
    <row r="369" spans="1:2" x14ac:dyDescent="0.25">
      <c r="A369" s="17" t="s">
        <v>999</v>
      </c>
      <c r="B369" s="10" t="s">
        <v>1000</v>
      </c>
    </row>
    <row r="370" spans="1:2" x14ac:dyDescent="0.25">
      <c r="A370" s="13" t="s">
        <v>1050</v>
      </c>
      <c r="B370" s="13" t="s">
        <v>1051</v>
      </c>
    </row>
    <row r="371" spans="1:2" x14ac:dyDescent="0.25">
      <c r="A371" s="17" t="s">
        <v>274</v>
      </c>
      <c r="B371" s="10" t="s">
        <v>275</v>
      </c>
    </row>
    <row r="372" spans="1:2" x14ac:dyDescent="0.25">
      <c r="A372" s="13" t="s">
        <v>252</v>
      </c>
      <c r="B372" s="13" t="s">
        <v>253</v>
      </c>
    </row>
    <row r="373" spans="1:2" x14ac:dyDescent="0.25">
      <c r="A373" s="17" t="s">
        <v>750</v>
      </c>
      <c r="B373" s="10" t="s">
        <v>751</v>
      </c>
    </row>
    <row r="374" spans="1:2" x14ac:dyDescent="0.25">
      <c r="A374" s="13" t="s">
        <v>1619</v>
      </c>
      <c r="B374" s="13" t="s">
        <v>1620</v>
      </c>
    </row>
    <row r="375" spans="1:2" x14ac:dyDescent="0.25">
      <c r="A375" s="17" t="s">
        <v>1448</v>
      </c>
      <c r="B375" s="10" t="s">
        <v>1449</v>
      </c>
    </row>
    <row r="376" spans="1:2" x14ac:dyDescent="0.25">
      <c r="A376" s="13" t="s">
        <v>1515</v>
      </c>
      <c r="B376" s="13" t="s">
        <v>1516</v>
      </c>
    </row>
    <row r="377" spans="1:2" x14ac:dyDescent="0.25">
      <c r="A377" s="17" t="s">
        <v>1130</v>
      </c>
      <c r="B377" s="10" t="s">
        <v>1131</v>
      </c>
    </row>
    <row r="378" spans="1:2" x14ac:dyDescent="0.25">
      <c r="A378" s="13" t="s">
        <v>1424</v>
      </c>
      <c r="B378" s="13" t="s">
        <v>1425</v>
      </c>
    </row>
    <row r="379" spans="1:2" x14ac:dyDescent="0.25">
      <c r="A379" s="17" t="s">
        <v>1285</v>
      </c>
      <c r="B379" s="10" t="s">
        <v>1286</v>
      </c>
    </row>
    <row r="380" spans="1:2" x14ac:dyDescent="0.25">
      <c r="A380" s="13" t="s">
        <v>1412</v>
      </c>
      <c r="B380" s="13" t="s">
        <v>1413</v>
      </c>
    </row>
    <row r="381" spans="1:2" x14ac:dyDescent="0.25">
      <c r="A381" s="17" t="s">
        <v>603</v>
      </c>
      <c r="B381" s="10" t="s">
        <v>604</v>
      </c>
    </row>
    <row r="382" spans="1:2" x14ac:dyDescent="0.25">
      <c r="A382" s="13" t="s">
        <v>1872</v>
      </c>
      <c r="B382" s="13" t="s">
        <v>1873</v>
      </c>
    </row>
    <row r="383" spans="1:2" x14ac:dyDescent="0.25">
      <c r="A383" s="17" t="s">
        <v>1116</v>
      </c>
      <c r="B383" s="10" t="s">
        <v>1117</v>
      </c>
    </row>
    <row r="384" spans="1:2" x14ac:dyDescent="0.25">
      <c r="A384" s="13" t="s">
        <v>1094</v>
      </c>
      <c r="B384" s="13" t="s">
        <v>1095</v>
      </c>
    </row>
    <row r="385" spans="1:2" x14ac:dyDescent="0.25">
      <c r="A385" s="17" t="s">
        <v>1502</v>
      </c>
      <c r="B385" s="10" t="s">
        <v>1503</v>
      </c>
    </row>
    <row r="386" spans="1:2" x14ac:dyDescent="0.25">
      <c r="A386" s="13" t="s">
        <v>704</v>
      </c>
      <c r="B386" s="13" t="s">
        <v>705</v>
      </c>
    </row>
    <row r="387" spans="1:2" x14ac:dyDescent="0.25">
      <c r="A387" s="17" t="s">
        <v>1902</v>
      </c>
      <c r="B387" s="10" t="s">
        <v>1903</v>
      </c>
    </row>
    <row r="388" spans="1:2" x14ac:dyDescent="0.25">
      <c r="A388" s="13" t="s">
        <v>1220</v>
      </c>
      <c r="B388" s="13" t="s">
        <v>1221</v>
      </c>
    </row>
    <row r="389" spans="1:2" x14ac:dyDescent="0.25">
      <c r="A389" s="17" t="s">
        <v>1320</v>
      </c>
      <c r="B389" s="10" t="s">
        <v>1321</v>
      </c>
    </row>
    <row r="390" spans="1:2" x14ac:dyDescent="0.25">
      <c r="A390" s="13" t="s">
        <v>663</v>
      </c>
      <c r="B390" s="13" t="s">
        <v>664</v>
      </c>
    </row>
    <row r="391" spans="1:2" x14ac:dyDescent="0.25">
      <c r="A391" s="17" t="s">
        <v>639</v>
      </c>
      <c r="B391" s="10" t="s">
        <v>640</v>
      </c>
    </row>
    <row r="392" spans="1:2" x14ac:dyDescent="0.25">
      <c r="A392" s="13" t="s">
        <v>633</v>
      </c>
      <c r="B392" s="13" t="s">
        <v>634</v>
      </c>
    </row>
    <row r="393" spans="1:2" x14ac:dyDescent="0.25">
      <c r="A393" s="17" t="s">
        <v>758</v>
      </c>
      <c r="B393" s="10" t="s">
        <v>759</v>
      </c>
    </row>
    <row r="394" spans="1:2" x14ac:dyDescent="0.25">
      <c r="A394" s="13" t="s">
        <v>1444</v>
      </c>
      <c r="B394" s="13" t="s">
        <v>1445</v>
      </c>
    </row>
    <row r="395" spans="1:2" x14ac:dyDescent="0.25">
      <c r="A395" s="17" t="s">
        <v>772</v>
      </c>
      <c r="B395" s="10" t="s">
        <v>773</v>
      </c>
    </row>
    <row r="396" spans="1:2" x14ac:dyDescent="0.25">
      <c r="A396" s="13" t="s">
        <v>766</v>
      </c>
      <c r="B396" s="13" t="s">
        <v>767</v>
      </c>
    </row>
    <row r="397" spans="1:2" x14ac:dyDescent="0.25">
      <c r="A397" s="17" t="s">
        <v>1669</v>
      </c>
      <c r="B397" s="10" t="s">
        <v>1670</v>
      </c>
    </row>
    <row r="398" spans="1:2" x14ac:dyDescent="0.25">
      <c r="A398" s="13" t="s">
        <v>720</v>
      </c>
      <c r="B398" s="13" t="s">
        <v>721</v>
      </c>
    </row>
    <row r="399" spans="1:2" x14ac:dyDescent="0.25">
      <c r="A399" s="17" t="s">
        <v>1480</v>
      </c>
      <c r="B399" s="10" t="s">
        <v>1481</v>
      </c>
    </row>
    <row r="400" spans="1:2" x14ac:dyDescent="0.25">
      <c r="A400" s="13" t="s">
        <v>1488</v>
      </c>
      <c r="B400" s="13" t="s">
        <v>1489</v>
      </c>
    </row>
    <row r="401" spans="1:2" x14ac:dyDescent="0.25">
      <c r="A401" s="17" t="s">
        <v>544</v>
      </c>
      <c r="B401" s="10" t="s">
        <v>545</v>
      </c>
    </row>
    <row r="402" spans="1:2" x14ac:dyDescent="0.25">
      <c r="A402" s="13" t="s">
        <v>724</v>
      </c>
      <c r="B402" s="13" t="s">
        <v>725</v>
      </c>
    </row>
    <row r="403" spans="1:2" x14ac:dyDescent="0.25">
      <c r="A403" s="17" t="s">
        <v>1318</v>
      </c>
      <c r="B403" s="10" t="s">
        <v>1319</v>
      </c>
    </row>
    <row r="404" spans="1:2" x14ac:dyDescent="0.25">
      <c r="A404" s="13" t="s">
        <v>16</v>
      </c>
      <c r="B404" s="13" t="s">
        <v>17</v>
      </c>
    </row>
    <row r="405" spans="1:2" x14ac:dyDescent="0.25">
      <c r="A405" s="17" t="s">
        <v>517</v>
      </c>
      <c r="B405" s="10" t="s">
        <v>518</v>
      </c>
    </row>
    <row r="406" spans="1:2" x14ac:dyDescent="0.25">
      <c r="A406" s="13" t="s">
        <v>383</v>
      </c>
      <c r="B406" s="13" t="s">
        <v>384</v>
      </c>
    </row>
    <row r="407" spans="1:2" x14ac:dyDescent="0.25">
      <c r="A407" s="17" t="s">
        <v>2209</v>
      </c>
      <c r="B407" s="10" t="s">
        <v>453</v>
      </c>
    </row>
    <row r="408" spans="1:2" x14ac:dyDescent="0.25">
      <c r="A408" s="13" t="s">
        <v>947</v>
      </c>
      <c r="B408" s="13" t="s">
        <v>948</v>
      </c>
    </row>
    <row r="409" spans="1:2" x14ac:dyDescent="0.25">
      <c r="A409" s="17" t="s">
        <v>1381</v>
      </c>
      <c r="B409" s="10" t="s">
        <v>1382</v>
      </c>
    </row>
    <row r="410" spans="1:2" x14ac:dyDescent="0.25">
      <c r="A410" s="13" t="s">
        <v>1625</v>
      </c>
      <c r="B410" s="13" t="s">
        <v>1626</v>
      </c>
    </row>
    <row r="411" spans="1:2" x14ac:dyDescent="0.25">
      <c r="A411" s="17" t="s">
        <v>470</v>
      </c>
      <c r="B411" s="10" t="s">
        <v>471</v>
      </c>
    </row>
    <row r="412" spans="1:2" x14ac:dyDescent="0.25">
      <c r="A412" s="13" t="s">
        <v>902</v>
      </c>
      <c r="B412" s="13" t="s">
        <v>903</v>
      </c>
    </row>
    <row r="413" spans="1:2" x14ac:dyDescent="0.25">
      <c r="A413" s="17" t="s">
        <v>1186</v>
      </c>
      <c r="B413" s="10" t="s">
        <v>1187</v>
      </c>
    </row>
    <row r="414" spans="1:2" x14ac:dyDescent="0.25">
      <c r="A414" s="13" t="s">
        <v>1297</v>
      </c>
      <c r="B414" s="13" t="s">
        <v>309</v>
      </c>
    </row>
    <row r="415" spans="1:2" x14ac:dyDescent="0.25">
      <c r="A415" s="17" t="s">
        <v>1126</v>
      </c>
      <c r="B415" s="10" t="s">
        <v>1127</v>
      </c>
    </row>
    <row r="416" spans="1:2" x14ac:dyDescent="0.25">
      <c r="A416" s="13" t="s">
        <v>1472</v>
      </c>
      <c r="B416" s="13" t="s">
        <v>1473</v>
      </c>
    </row>
    <row r="417" spans="1:2" x14ac:dyDescent="0.25">
      <c r="A417" s="17" t="s">
        <v>1358</v>
      </c>
      <c r="B417" s="10" t="s">
        <v>1359</v>
      </c>
    </row>
    <row r="418" spans="1:2" x14ac:dyDescent="0.25">
      <c r="A418" s="13" t="s">
        <v>524</v>
      </c>
      <c r="B418" s="13" t="s">
        <v>525</v>
      </c>
    </row>
    <row r="419" spans="1:2" x14ac:dyDescent="0.25">
      <c r="A419" s="17" t="s">
        <v>872</v>
      </c>
      <c r="B419" s="10" t="s">
        <v>873</v>
      </c>
    </row>
    <row r="420" spans="1:2" x14ac:dyDescent="0.25">
      <c r="A420" s="13" t="s">
        <v>1830</v>
      </c>
      <c r="B420" s="13" t="s">
        <v>1831</v>
      </c>
    </row>
    <row r="421" spans="1:2" x14ac:dyDescent="0.25">
      <c r="A421" s="17" t="s">
        <v>1312</v>
      </c>
      <c r="B421" s="10" t="s">
        <v>1313</v>
      </c>
    </row>
    <row r="422" spans="1:2" x14ac:dyDescent="0.25">
      <c r="A422" s="13" t="s">
        <v>1287</v>
      </c>
      <c r="B422" s="13" t="s">
        <v>1288</v>
      </c>
    </row>
    <row r="423" spans="1:2" x14ac:dyDescent="0.25">
      <c r="A423" s="17" t="s">
        <v>1322</v>
      </c>
      <c r="B423" s="10" t="s">
        <v>1323</v>
      </c>
    </row>
    <row r="424" spans="1:2" x14ac:dyDescent="0.25">
      <c r="A424" s="13" t="s">
        <v>1482</v>
      </c>
      <c r="B424" s="13" t="s">
        <v>1483</v>
      </c>
    </row>
    <row r="425" spans="1:2" x14ac:dyDescent="0.25">
      <c r="A425" s="17" t="s">
        <v>576</v>
      </c>
      <c r="B425" s="10" t="s">
        <v>577</v>
      </c>
    </row>
    <row r="426" spans="1:2" x14ac:dyDescent="0.25">
      <c r="A426" s="13" t="s">
        <v>987</v>
      </c>
      <c r="B426" s="13" t="s">
        <v>988</v>
      </c>
    </row>
    <row r="427" spans="1:2" x14ac:dyDescent="0.25">
      <c r="A427" s="17" t="s">
        <v>1136</v>
      </c>
      <c r="B427" s="10" t="s">
        <v>1137</v>
      </c>
    </row>
    <row r="428" spans="1:2" x14ac:dyDescent="0.25">
      <c r="A428" s="13" t="s">
        <v>474</v>
      </c>
      <c r="B428" s="13" t="s">
        <v>475</v>
      </c>
    </row>
    <row r="429" spans="1:2" x14ac:dyDescent="0.25">
      <c r="A429" s="17" t="s">
        <v>910</v>
      </c>
      <c r="B429" s="10" t="s">
        <v>911</v>
      </c>
    </row>
    <row r="430" spans="1:2" x14ac:dyDescent="0.25">
      <c r="A430" s="13" t="s">
        <v>880</v>
      </c>
      <c r="B430" s="13" t="s">
        <v>881</v>
      </c>
    </row>
    <row r="431" spans="1:2" x14ac:dyDescent="0.25">
      <c r="A431" s="17" t="s">
        <v>1340</v>
      </c>
      <c r="B431" s="10" t="s">
        <v>1341</v>
      </c>
    </row>
    <row r="432" spans="1:2" x14ac:dyDescent="0.25">
      <c r="A432" s="13" t="s">
        <v>320</v>
      </c>
      <c r="B432" s="13" t="s">
        <v>321</v>
      </c>
    </row>
    <row r="433" spans="1:2" x14ac:dyDescent="0.25">
      <c r="A433" s="17" t="s">
        <v>495</v>
      </c>
      <c r="B433" s="10" t="s">
        <v>496</v>
      </c>
    </row>
    <row r="434" spans="1:2" x14ac:dyDescent="0.25">
      <c r="A434" s="13" t="s">
        <v>562</v>
      </c>
      <c r="B434" s="13" t="s">
        <v>563</v>
      </c>
    </row>
    <row r="435" spans="1:2" x14ac:dyDescent="0.25">
      <c r="A435" s="17" t="s">
        <v>1106</v>
      </c>
      <c r="B435" s="10" t="s">
        <v>1107</v>
      </c>
    </row>
    <row r="436" spans="1:2" x14ac:dyDescent="0.25">
      <c r="A436" s="13" t="s">
        <v>1076</v>
      </c>
      <c r="B436" s="13" t="s">
        <v>1077</v>
      </c>
    </row>
    <row r="437" spans="1:2" x14ac:dyDescent="0.25">
      <c r="A437" s="17" t="s">
        <v>493</v>
      </c>
      <c r="B437" s="10" t="s">
        <v>494</v>
      </c>
    </row>
    <row r="438" spans="1:2" x14ac:dyDescent="0.25">
      <c r="A438" s="13" t="s">
        <v>2027</v>
      </c>
      <c r="B438" s="13" t="s">
        <v>2028</v>
      </c>
    </row>
    <row r="439" spans="1:2" x14ac:dyDescent="0.25">
      <c r="A439" s="17" t="s">
        <v>665</v>
      </c>
      <c r="B439" s="10" t="s">
        <v>666</v>
      </c>
    </row>
    <row r="440" spans="1:2" x14ac:dyDescent="0.25">
      <c r="A440" s="13" t="s">
        <v>1521</v>
      </c>
      <c r="B440" s="13" t="s">
        <v>1522</v>
      </c>
    </row>
    <row r="441" spans="1:2" x14ac:dyDescent="0.25">
      <c r="A441" s="17" t="s">
        <v>1677</v>
      </c>
      <c r="B441" s="10" t="s">
        <v>1678</v>
      </c>
    </row>
    <row r="442" spans="1:2" x14ac:dyDescent="0.25">
      <c r="A442" s="13" t="s">
        <v>1478</v>
      </c>
      <c r="B442" s="13" t="s">
        <v>1479</v>
      </c>
    </row>
    <row r="443" spans="1:2" x14ac:dyDescent="0.25">
      <c r="A443" s="17" t="s">
        <v>1780</v>
      </c>
      <c r="B443" s="10" t="s">
        <v>1781</v>
      </c>
    </row>
    <row r="444" spans="1:2" x14ac:dyDescent="0.25">
      <c r="A444" s="13" t="s">
        <v>1794</v>
      </c>
      <c r="B444" s="13" t="s">
        <v>1795</v>
      </c>
    </row>
    <row r="445" spans="1:2" x14ac:dyDescent="0.25">
      <c r="A445" s="17" t="s">
        <v>1090</v>
      </c>
      <c r="B445" s="10" t="s">
        <v>1091</v>
      </c>
    </row>
    <row r="446" spans="1:2" x14ac:dyDescent="0.25">
      <c r="A446" s="13" t="s">
        <v>864</v>
      </c>
      <c r="B446" s="13" t="s">
        <v>865</v>
      </c>
    </row>
    <row r="447" spans="1:2" x14ac:dyDescent="0.25">
      <c r="A447" s="17" t="s">
        <v>967</v>
      </c>
      <c r="B447" s="10" t="s">
        <v>968</v>
      </c>
    </row>
    <row r="448" spans="1:2" x14ac:dyDescent="0.25">
      <c r="A448" s="13" t="s">
        <v>1869</v>
      </c>
      <c r="B448" s="13" t="s">
        <v>777</v>
      </c>
    </row>
    <row r="449" spans="1:2" x14ac:dyDescent="0.25">
      <c r="A449" s="17" t="s">
        <v>1376</v>
      </c>
      <c r="B449" s="10" t="s">
        <v>1377</v>
      </c>
    </row>
    <row r="450" spans="1:2" x14ac:dyDescent="0.25">
      <c r="A450" s="13" t="s">
        <v>1506</v>
      </c>
      <c r="B450" s="13" t="s">
        <v>1507</v>
      </c>
    </row>
    <row r="451" spans="1:2" x14ac:dyDescent="0.25">
      <c r="A451" s="17" t="s">
        <v>611</v>
      </c>
      <c r="B451" s="10" t="s">
        <v>612</v>
      </c>
    </row>
    <row r="452" spans="1:2" x14ac:dyDescent="0.25">
      <c r="A452" s="13" t="s">
        <v>1492</v>
      </c>
      <c r="B452" s="13" t="s">
        <v>1493</v>
      </c>
    </row>
    <row r="453" spans="1:2" x14ac:dyDescent="0.25">
      <c r="A453" s="17" t="s">
        <v>613</v>
      </c>
      <c r="B453" s="10" t="s">
        <v>614</v>
      </c>
    </row>
    <row r="454" spans="1:2" x14ac:dyDescent="0.25">
      <c r="A454" s="13" t="s">
        <v>660</v>
      </c>
      <c r="B454" s="13" t="s">
        <v>348</v>
      </c>
    </row>
    <row r="455" spans="1:2" x14ac:dyDescent="0.25">
      <c r="A455" s="17" t="s">
        <v>814</v>
      </c>
      <c r="B455" s="10" t="s">
        <v>815</v>
      </c>
    </row>
    <row r="456" spans="1:2" x14ac:dyDescent="0.25">
      <c r="A456" s="13" t="s">
        <v>149</v>
      </c>
      <c r="B456" s="13" t="s">
        <v>150</v>
      </c>
    </row>
    <row r="457" spans="1:2" x14ac:dyDescent="0.25">
      <c r="A457" s="17" t="s">
        <v>1396</v>
      </c>
      <c r="B457" s="10" t="s">
        <v>1397</v>
      </c>
    </row>
    <row r="458" spans="1:2" x14ac:dyDescent="0.25">
      <c r="A458" s="13" t="s">
        <v>1910</v>
      </c>
      <c r="B458" s="13" t="s">
        <v>1234</v>
      </c>
    </row>
    <row r="459" spans="1:2" x14ac:dyDescent="0.25">
      <c r="A459" s="17" t="s">
        <v>800</v>
      </c>
      <c r="B459" s="10" t="s">
        <v>801</v>
      </c>
    </row>
    <row r="460" spans="1:2" x14ac:dyDescent="0.25">
      <c r="A460" s="13" t="s">
        <v>511</v>
      </c>
      <c r="B460" s="13" t="s">
        <v>512</v>
      </c>
    </row>
    <row r="461" spans="1:2" x14ac:dyDescent="0.25">
      <c r="A461" s="17" t="s">
        <v>852</v>
      </c>
      <c r="B461" s="10" t="s">
        <v>853</v>
      </c>
    </row>
    <row r="462" spans="1:2" x14ac:dyDescent="0.25">
      <c r="A462" s="13" t="s">
        <v>1510</v>
      </c>
      <c r="B462" s="13" t="s">
        <v>1511</v>
      </c>
    </row>
    <row r="463" spans="1:2" x14ac:dyDescent="0.25">
      <c r="A463" s="17" t="s">
        <v>441</v>
      </c>
      <c r="B463" s="10" t="s">
        <v>442</v>
      </c>
    </row>
    <row r="464" spans="1:2" x14ac:dyDescent="0.25">
      <c r="A464" s="13" t="s">
        <v>882</v>
      </c>
      <c r="B464" s="13" t="s">
        <v>883</v>
      </c>
    </row>
    <row r="465" spans="1:2" x14ac:dyDescent="0.25">
      <c r="A465" s="17" t="s">
        <v>868</v>
      </c>
      <c r="B465" s="10" t="s">
        <v>869</v>
      </c>
    </row>
    <row r="466" spans="1:2" x14ac:dyDescent="0.25">
      <c r="A466" s="13" t="s">
        <v>1300</v>
      </c>
      <c r="B466" s="13" t="s">
        <v>1301</v>
      </c>
    </row>
    <row r="467" spans="1:2" x14ac:dyDescent="0.25">
      <c r="A467" s="17" t="s">
        <v>1332</v>
      </c>
      <c r="B467" s="10" t="s">
        <v>1333</v>
      </c>
    </row>
    <row r="468" spans="1:2" x14ac:dyDescent="0.25">
      <c r="A468" s="13" t="s">
        <v>1005</v>
      </c>
      <c r="B468" s="13" t="s">
        <v>1006</v>
      </c>
    </row>
    <row r="469" spans="1:2" x14ac:dyDescent="0.25">
      <c r="A469" s="17" t="s">
        <v>678</v>
      </c>
      <c r="B469" s="10" t="s">
        <v>679</v>
      </c>
    </row>
    <row r="470" spans="1:2" x14ac:dyDescent="0.25">
      <c r="A470" s="13" t="s">
        <v>736</v>
      </c>
      <c r="B470" s="13" t="s">
        <v>737</v>
      </c>
    </row>
    <row r="471" spans="1:2" x14ac:dyDescent="0.25">
      <c r="A471" s="17" t="s">
        <v>796</v>
      </c>
      <c r="B471" s="10" t="s">
        <v>797</v>
      </c>
    </row>
    <row r="472" spans="1:2" x14ac:dyDescent="0.25">
      <c r="A472" s="13" t="s">
        <v>109</v>
      </c>
      <c r="B472" s="13" t="s">
        <v>110</v>
      </c>
    </row>
    <row r="473" spans="1:2" x14ac:dyDescent="0.25">
      <c r="A473" s="17" t="s">
        <v>6</v>
      </c>
      <c r="B473" s="10" t="s">
        <v>7</v>
      </c>
    </row>
    <row r="474" spans="1:2" x14ac:dyDescent="0.25">
      <c r="A474" s="13" t="s">
        <v>207</v>
      </c>
      <c r="B474" s="13" t="s">
        <v>208</v>
      </c>
    </row>
    <row r="475" spans="1:2" x14ac:dyDescent="0.25">
      <c r="A475" s="17" t="s">
        <v>1180</v>
      </c>
      <c r="B475" s="10" t="s">
        <v>1181</v>
      </c>
    </row>
    <row r="476" spans="1:2" x14ac:dyDescent="0.25">
      <c r="A476" s="13" t="s">
        <v>1208</v>
      </c>
      <c r="B476" s="13" t="s">
        <v>1209</v>
      </c>
    </row>
    <row r="477" spans="1:2" x14ac:dyDescent="0.25">
      <c r="A477" s="17" t="s">
        <v>1673</v>
      </c>
      <c r="B477" s="10" t="s">
        <v>1674</v>
      </c>
    </row>
    <row r="478" spans="1:2" x14ac:dyDescent="0.25">
      <c r="A478" s="13" t="s">
        <v>254</v>
      </c>
      <c r="B478" s="13" t="s">
        <v>255</v>
      </c>
    </row>
    <row r="479" spans="1:2" x14ac:dyDescent="0.25">
      <c r="A479" s="17" t="s">
        <v>584</v>
      </c>
      <c r="B479" s="10" t="s">
        <v>585</v>
      </c>
    </row>
    <row r="480" spans="1:2" x14ac:dyDescent="0.25">
      <c r="A480" s="13" t="s">
        <v>836</v>
      </c>
      <c r="B480" s="13" t="s">
        <v>837</v>
      </c>
    </row>
    <row r="481" spans="1:2" x14ac:dyDescent="0.25">
      <c r="A481" s="17" t="s">
        <v>1366</v>
      </c>
      <c r="B481" s="10" t="s">
        <v>1367</v>
      </c>
    </row>
    <row r="482" spans="1:2" x14ac:dyDescent="0.25">
      <c r="A482" s="13" t="s">
        <v>599</v>
      </c>
      <c r="B482" s="13" t="s">
        <v>600</v>
      </c>
    </row>
    <row r="483" spans="1:2" x14ac:dyDescent="0.25">
      <c r="A483" s="17" t="s">
        <v>423</v>
      </c>
      <c r="B483" s="10" t="s">
        <v>424</v>
      </c>
    </row>
    <row r="484" spans="1:2" x14ac:dyDescent="0.25">
      <c r="A484" s="13" t="s">
        <v>1310</v>
      </c>
      <c r="B484" s="13" t="s">
        <v>1311</v>
      </c>
    </row>
    <row r="485" spans="1:2" x14ac:dyDescent="0.25">
      <c r="A485" s="17" t="s">
        <v>1326</v>
      </c>
      <c r="B485" s="10" t="s">
        <v>1327</v>
      </c>
    </row>
    <row r="486" spans="1:2" x14ac:dyDescent="0.25">
      <c r="A486" s="13" t="s">
        <v>1802</v>
      </c>
      <c r="B486" s="13" t="s">
        <v>1803</v>
      </c>
    </row>
    <row r="487" spans="1:2" x14ac:dyDescent="0.25">
      <c r="A487" s="17" t="s">
        <v>617</v>
      </c>
      <c r="B487" s="10" t="s">
        <v>618</v>
      </c>
    </row>
    <row r="488" spans="1:2" x14ac:dyDescent="0.25">
      <c r="A488" s="13" t="s">
        <v>1241</v>
      </c>
      <c r="B488" s="13" t="s">
        <v>1242</v>
      </c>
    </row>
    <row r="489" spans="1:2" x14ac:dyDescent="0.25">
      <c r="A489" s="17" t="s">
        <v>482</v>
      </c>
      <c r="B489" s="10" t="s">
        <v>483</v>
      </c>
    </row>
    <row r="490" spans="1:2" x14ac:dyDescent="0.25">
      <c r="A490" s="13" t="s">
        <v>1814</v>
      </c>
      <c r="B490" s="13" t="s">
        <v>1815</v>
      </c>
    </row>
    <row r="491" spans="1:2" x14ac:dyDescent="0.25">
      <c r="A491" s="17" t="s">
        <v>1158</v>
      </c>
      <c r="B491" s="10" t="s">
        <v>1159</v>
      </c>
    </row>
    <row r="492" spans="1:2" x14ac:dyDescent="0.25">
      <c r="A492" s="13" t="s">
        <v>682</v>
      </c>
      <c r="B492" s="13" t="s">
        <v>683</v>
      </c>
    </row>
    <row r="493" spans="1:2" x14ac:dyDescent="0.25">
      <c r="A493" s="17" t="s">
        <v>1535</v>
      </c>
      <c r="B493" s="10" t="s">
        <v>1536</v>
      </c>
    </row>
    <row r="494" spans="1:2" x14ac:dyDescent="0.25">
      <c r="A494" s="13" t="s">
        <v>1494</v>
      </c>
      <c r="B494" s="13" t="s">
        <v>1495</v>
      </c>
    </row>
    <row r="495" spans="1:2" x14ac:dyDescent="0.25">
      <c r="A495" s="17" t="s">
        <v>588</v>
      </c>
      <c r="B495" s="10" t="s">
        <v>589</v>
      </c>
    </row>
    <row r="496" spans="1:2" x14ac:dyDescent="0.25">
      <c r="A496" s="13" t="s">
        <v>1560</v>
      </c>
      <c r="B496" s="13" t="s">
        <v>1561</v>
      </c>
    </row>
    <row r="497" spans="1:2" x14ac:dyDescent="0.25">
      <c r="A497" s="17" t="s">
        <v>536</v>
      </c>
      <c r="B497" s="10" t="s">
        <v>537</v>
      </c>
    </row>
    <row r="498" spans="1:2" x14ac:dyDescent="0.25">
      <c r="A498" s="13" t="s">
        <v>738</v>
      </c>
      <c r="B498" s="13" t="s">
        <v>739</v>
      </c>
    </row>
    <row r="499" spans="1:2" x14ac:dyDescent="0.25">
      <c r="A499" s="17" t="s">
        <v>236</v>
      </c>
      <c r="B499" s="10" t="s">
        <v>237</v>
      </c>
    </row>
    <row r="500" spans="1:2" x14ac:dyDescent="0.25">
      <c r="A500" s="13" t="s">
        <v>912</v>
      </c>
      <c r="B500" s="13" t="s">
        <v>913</v>
      </c>
    </row>
    <row r="501" spans="1:2" x14ac:dyDescent="0.25">
      <c r="A501" s="17" t="s">
        <v>1464</v>
      </c>
      <c r="B501" s="10" t="s">
        <v>1465</v>
      </c>
    </row>
    <row r="502" spans="1:2" x14ac:dyDescent="0.25">
      <c r="A502" s="13" t="s">
        <v>961</v>
      </c>
      <c r="B502" s="13" t="s">
        <v>962</v>
      </c>
    </row>
    <row r="503" spans="1:2" x14ac:dyDescent="0.25">
      <c r="A503" s="17" t="s">
        <v>133</v>
      </c>
      <c r="B503" s="10" t="s">
        <v>134</v>
      </c>
    </row>
    <row r="504" spans="1:2" x14ac:dyDescent="0.25">
      <c r="A504" s="13" t="s">
        <v>1017</v>
      </c>
      <c r="B504" s="13" t="s">
        <v>1018</v>
      </c>
    </row>
    <row r="505" spans="1:2" x14ac:dyDescent="0.25">
      <c r="A505" s="17" t="s">
        <v>218</v>
      </c>
      <c r="B505" s="10" t="s">
        <v>219</v>
      </c>
    </row>
    <row r="506" spans="1:2" x14ac:dyDescent="0.25">
      <c r="A506" s="13" t="s">
        <v>1611</v>
      </c>
      <c r="B506" s="13" t="s">
        <v>1612</v>
      </c>
    </row>
    <row r="507" spans="1:2" x14ac:dyDescent="0.25">
      <c r="A507" s="17" t="s">
        <v>1695</v>
      </c>
      <c r="B507" s="10" t="s">
        <v>1696</v>
      </c>
    </row>
    <row r="508" spans="1:2" x14ac:dyDescent="0.25">
      <c r="A508" s="13" t="s">
        <v>282</v>
      </c>
      <c r="B508" s="13" t="s">
        <v>283</v>
      </c>
    </row>
    <row r="509" spans="1:2" x14ac:dyDescent="0.25">
      <c r="A509" s="17" t="s">
        <v>1659</v>
      </c>
      <c r="B509" s="10" t="s">
        <v>1660</v>
      </c>
    </row>
    <row r="510" spans="1:2" x14ac:dyDescent="0.25">
      <c r="A510" s="13" t="s">
        <v>1665</v>
      </c>
      <c r="B510" s="13" t="s">
        <v>1666</v>
      </c>
    </row>
    <row r="511" spans="1:2" x14ac:dyDescent="0.25">
      <c r="A511" s="17" t="s">
        <v>332</v>
      </c>
      <c r="B511" s="10" t="s">
        <v>333</v>
      </c>
    </row>
    <row r="512" spans="1:2" x14ac:dyDescent="0.25">
      <c r="A512" s="13" t="s">
        <v>1562</v>
      </c>
      <c r="B512" s="13" t="s">
        <v>1563</v>
      </c>
    </row>
    <row r="513" spans="1:2" x14ac:dyDescent="0.25">
      <c r="A513" s="17" t="s">
        <v>1402</v>
      </c>
      <c r="B513" s="10" t="s">
        <v>1403</v>
      </c>
    </row>
    <row r="514" spans="1:2" x14ac:dyDescent="0.25">
      <c r="A514" s="13" t="s">
        <v>920</v>
      </c>
      <c r="B514" s="13" t="s">
        <v>921</v>
      </c>
    </row>
    <row r="515" spans="1:2" x14ac:dyDescent="0.25">
      <c r="A515" s="17" t="s">
        <v>1140</v>
      </c>
      <c r="B515" s="10" t="s">
        <v>1141</v>
      </c>
    </row>
    <row r="516" spans="1:2" x14ac:dyDescent="0.25">
      <c r="A516" s="13" t="s">
        <v>722</v>
      </c>
      <c r="B516" s="13" t="s">
        <v>723</v>
      </c>
    </row>
    <row r="517" spans="1:2" x14ac:dyDescent="0.25">
      <c r="A517" s="17" t="s">
        <v>1037</v>
      </c>
      <c r="B517" s="10" t="s">
        <v>1038</v>
      </c>
    </row>
    <row r="518" spans="1:2" x14ac:dyDescent="0.25">
      <c r="A518" s="13" t="s">
        <v>1790</v>
      </c>
      <c r="B518" s="13" t="s">
        <v>1791</v>
      </c>
    </row>
    <row r="519" spans="1:2" x14ac:dyDescent="0.25">
      <c r="A519" s="17" t="s">
        <v>1486</v>
      </c>
      <c r="B519" s="10" t="s">
        <v>1487</v>
      </c>
    </row>
    <row r="520" spans="1:2" x14ac:dyDescent="0.25">
      <c r="A520" s="13" t="s">
        <v>1466</v>
      </c>
      <c r="B520" s="13" t="s">
        <v>1467</v>
      </c>
    </row>
    <row r="521" spans="1:2" x14ac:dyDescent="0.25">
      <c r="A521" s="17" t="s">
        <v>651</v>
      </c>
      <c r="B521" s="10" t="s">
        <v>652</v>
      </c>
    </row>
    <row r="522" spans="1:2" x14ac:dyDescent="0.25">
      <c r="A522" s="13" t="s">
        <v>802</v>
      </c>
      <c r="B522" s="13" t="s">
        <v>803</v>
      </c>
    </row>
    <row r="523" spans="1:2" x14ac:dyDescent="0.25">
      <c r="A523" s="17" t="s">
        <v>312</v>
      </c>
      <c r="B523" s="10" t="s">
        <v>313</v>
      </c>
    </row>
    <row r="524" spans="1:2" x14ac:dyDescent="0.25">
      <c r="A524" s="13" t="s">
        <v>30</v>
      </c>
      <c r="B524" s="13" t="s">
        <v>31</v>
      </c>
    </row>
    <row r="525" spans="1:2" x14ac:dyDescent="0.25">
      <c r="A525" s="17" t="s">
        <v>945</v>
      </c>
      <c r="B525" s="10" t="s">
        <v>946</v>
      </c>
    </row>
    <row r="526" spans="1:2" x14ac:dyDescent="0.25">
      <c r="A526" s="13" t="s">
        <v>1675</v>
      </c>
      <c r="B526" s="13" t="s">
        <v>1676</v>
      </c>
    </row>
    <row r="527" spans="1:2" x14ac:dyDescent="0.25">
      <c r="A527" s="17" t="s">
        <v>1730</v>
      </c>
      <c r="B527" s="10" t="s">
        <v>1731</v>
      </c>
    </row>
    <row r="528" spans="1:2" x14ac:dyDescent="0.25">
      <c r="A528" s="13" t="s">
        <v>1892</v>
      </c>
      <c r="B528" s="13" t="s">
        <v>1893</v>
      </c>
    </row>
    <row r="529" spans="1:2" x14ac:dyDescent="0.25">
      <c r="A529" s="17" t="s">
        <v>1271</v>
      </c>
      <c r="B529" s="10" t="s">
        <v>1272</v>
      </c>
    </row>
    <row r="530" spans="1:2" x14ac:dyDescent="0.25">
      <c r="A530" s="13" t="s">
        <v>1045</v>
      </c>
      <c r="B530" s="13" t="s">
        <v>124</v>
      </c>
    </row>
    <row r="531" spans="1:2" x14ac:dyDescent="0.25">
      <c r="A531" s="17" t="s">
        <v>1458</v>
      </c>
      <c r="B531" s="10" t="s">
        <v>1459</v>
      </c>
    </row>
    <row r="532" spans="1:2" x14ac:dyDescent="0.25">
      <c r="A532" s="13" t="s">
        <v>1406</v>
      </c>
      <c r="B532" s="13" t="s">
        <v>1407</v>
      </c>
    </row>
    <row r="533" spans="1:2" x14ac:dyDescent="0.25">
      <c r="A533" s="17" t="s">
        <v>280</v>
      </c>
      <c r="B533" s="10" t="s">
        <v>281</v>
      </c>
    </row>
    <row r="534" spans="1:2" x14ac:dyDescent="0.25">
      <c r="A534" s="13" t="s">
        <v>730</v>
      </c>
      <c r="B534" s="13" t="s">
        <v>731</v>
      </c>
    </row>
    <row r="535" spans="1:2" x14ac:dyDescent="0.25">
      <c r="A535" s="17" t="s">
        <v>1551</v>
      </c>
      <c r="B535" s="10" t="s">
        <v>1552</v>
      </c>
    </row>
    <row r="536" spans="1:2" x14ac:dyDescent="0.25">
      <c r="A536" s="13" t="s">
        <v>250</v>
      </c>
      <c r="B536" s="13" t="s">
        <v>251</v>
      </c>
    </row>
    <row r="537" spans="1:2" x14ac:dyDescent="0.25">
      <c r="A537" s="17" t="s">
        <v>505</v>
      </c>
      <c r="B537" s="10" t="s">
        <v>506</v>
      </c>
    </row>
    <row r="538" spans="1:2" x14ac:dyDescent="0.25">
      <c r="A538" s="13" t="s">
        <v>1122</v>
      </c>
      <c r="B538" s="13" t="s">
        <v>1123</v>
      </c>
    </row>
    <row r="539" spans="1:2" x14ac:dyDescent="0.25">
      <c r="A539" s="17" t="s">
        <v>1496</v>
      </c>
      <c r="B539" s="10" t="s">
        <v>1497</v>
      </c>
    </row>
    <row r="540" spans="1:2" x14ac:dyDescent="0.25">
      <c r="A540" s="13" t="s">
        <v>806</v>
      </c>
      <c r="B540" s="13" t="s">
        <v>807</v>
      </c>
    </row>
    <row r="541" spans="1:2" x14ac:dyDescent="0.25">
      <c r="A541" s="17" t="s">
        <v>1112</v>
      </c>
      <c r="B541" s="10" t="s">
        <v>1113</v>
      </c>
    </row>
    <row r="542" spans="1:2" x14ac:dyDescent="0.25">
      <c r="A542" s="13" t="s">
        <v>1277</v>
      </c>
      <c r="B542" s="13" t="s">
        <v>1278</v>
      </c>
    </row>
    <row r="543" spans="1:2" x14ac:dyDescent="0.25">
      <c r="A543" s="17" t="s">
        <v>1338</v>
      </c>
      <c r="B543" s="10" t="s">
        <v>1339</v>
      </c>
    </row>
    <row r="544" spans="1:2" x14ac:dyDescent="0.25">
      <c r="A544" s="13" t="s">
        <v>1867</v>
      </c>
      <c r="B544" s="13" t="s">
        <v>1868</v>
      </c>
    </row>
    <row r="545" spans="1:2" x14ac:dyDescent="0.25">
      <c r="A545" s="17" t="s">
        <v>726</v>
      </c>
      <c r="B545" s="10" t="s">
        <v>727</v>
      </c>
    </row>
    <row r="546" spans="1:2" x14ac:dyDescent="0.25">
      <c r="A546" s="13" t="s">
        <v>985</v>
      </c>
      <c r="B546" s="13" t="s">
        <v>986</v>
      </c>
    </row>
    <row r="547" spans="1:2" x14ac:dyDescent="0.25">
      <c r="A547" s="17" t="s">
        <v>272</v>
      </c>
      <c r="B547" s="10" t="s">
        <v>273</v>
      </c>
    </row>
    <row r="548" spans="1:2" x14ac:dyDescent="0.25">
      <c r="A548" s="13" t="s">
        <v>1166</v>
      </c>
      <c r="B548" s="13" t="s">
        <v>1167</v>
      </c>
    </row>
    <row r="549" spans="1:2" x14ac:dyDescent="0.25">
      <c r="A549" s="17" t="s">
        <v>1362</v>
      </c>
      <c r="B549" s="10" t="s">
        <v>1363</v>
      </c>
    </row>
    <row r="550" spans="1:2" x14ac:dyDescent="0.25">
      <c r="A550" s="13" t="s">
        <v>1529</v>
      </c>
      <c r="B550" s="13" t="s">
        <v>1530</v>
      </c>
    </row>
    <row r="551" spans="1:2" x14ac:dyDescent="0.25">
      <c r="A551" s="17" t="s">
        <v>914</v>
      </c>
      <c r="B551" s="10" t="s">
        <v>915</v>
      </c>
    </row>
    <row r="552" spans="1:2" x14ac:dyDescent="0.25">
      <c r="A552" s="13" t="s">
        <v>234</v>
      </c>
      <c r="B552" s="13" t="s">
        <v>235</v>
      </c>
    </row>
    <row r="553" spans="1:2" x14ac:dyDescent="0.25">
      <c r="A553" s="17" t="s">
        <v>1543</v>
      </c>
      <c r="B553" s="10" t="s">
        <v>1544</v>
      </c>
    </row>
    <row r="554" spans="1:2" x14ac:dyDescent="0.25">
      <c r="A554" s="13" t="s">
        <v>1128</v>
      </c>
      <c r="B554" s="13" t="s">
        <v>1129</v>
      </c>
    </row>
    <row r="555" spans="1:2" x14ac:dyDescent="0.25">
      <c r="A555" s="17" t="s">
        <v>278</v>
      </c>
      <c r="B555" s="10" t="s">
        <v>279</v>
      </c>
    </row>
    <row r="556" spans="1:2" x14ac:dyDescent="0.25">
      <c r="A556" s="13" t="s">
        <v>784</v>
      </c>
      <c r="B556" s="13" t="s">
        <v>785</v>
      </c>
    </row>
    <row r="557" spans="1:2" x14ac:dyDescent="0.25">
      <c r="A557" s="17" t="s">
        <v>1009</v>
      </c>
      <c r="B557" s="10" t="s">
        <v>1010</v>
      </c>
    </row>
    <row r="558" spans="1:2" x14ac:dyDescent="0.25">
      <c r="A558" s="13" t="s">
        <v>1408</v>
      </c>
      <c r="B558" s="13" t="s">
        <v>1409</v>
      </c>
    </row>
    <row r="559" spans="1:2" x14ac:dyDescent="0.25">
      <c r="A559" s="17" t="s">
        <v>1410</v>
      </c>
      <c r="B559" s="10" t="s">
        <v>1411</v>
      </c>
    </row>
    <row r="560" spans="1:2" x14ac:dyDescent="0.25">
      <c r="A560" s="13" t="s">
        <v>103</v>
      </c>
      <c r="B560" s="13" t="s">
        <v>104</v>
      </c>
    </row>
    <row r="561" spans="1:2" x14ac:dyDescent="0.25">
      <c r="A561" s="17" t="s">
        <v>926</v>
      </c>
      <c r="B561" s="10" t="s">
        <v>927</v>
      </c>
    </row>
    <row r="562" spans="1:2" x14ac:dyDescent="0.25">
      <c r="A562" s="13" t="s">
        <v>860</v>
      </c>
      <c r="B562" s="13" t="s">
        <v>861</v>
      </c>
    </row>
    <row r="563" spans="1:2" x14ac:dyDescent="0.25">
      <c r="A563" s="17" t="s">
        <v>1080</v>
      </c>
      <c r="B563" s="10" t="s">
        <v>1081</v>
      </c>
    </row>
    <row r="564" spans="1:2" x14ac:dyDescent="0.25">
      <c r="A564" s="13" t="s">
        <v>1754</v>
      </c>
      <c r="B564" s="13" t="s">
        <v>1755</v>
      </c>
    </row>
    <row r="565" spans="1:2" x14ac:dyDescent="0.25">
      <c r="A565" s="17" t="s">
        <v>1586</v>
      </c>
      <c r="B565" s="10" t="s">
        <v>1587</v>
      </c>
    </row>
    <row r="566" spans="1:2" x14ac:dyDescent="0.25">
      <c r="A566" s="13" t="s">
        <v>1289</v>
      </c>
      <c r="B566" s="13" t="s">
        <v>1290</v>
      </c>
    </row>
    <row r="567" spans="1:2" x14ac:dyDescent="0.25">
      <c r="A567" s="17" t="s">
        <v>1732</v>
      </c>
      <c r="B567" s="10" t="s">
        <v>1733</v>
      </c>
    </row>
    <row r="568" spans="1:2" x14ac:dyDescent="0.25">
      <c r="A568" s="13" t="s">
        <v>1029</v>
      </c>
      <c r="B568" s="13" t="s">
        <v>1030</v>
      </c>
    </row>
    <row r="569" spans="1:2" x14ac:dyDescent="0.25">
      <c r="A569" s="17" t="s">
        <v>1630</v>
      </c>
      <c r="B569" s="10" t="s">
        <v>1631</v>
      </c>
    </row>
    <row r="570" spans="1:2" x14ac:dyDescent="0.25">
      <c r="A570" s="13" t="s">
        <v>1456</v>
      </c>
      <c r="B570" s="13" t="s">
        <v>1457</v>
      </c>
    </row>
    <row r="571" spans="1:2" x14ac:dyDescent="0.25">
      <c r="A571" s="17" t="s">
        <v>1454</v>
      </c>
      <c r="B571" s="10" t="s">
        <v>1455</v>
      </c>
    </row>
    <row r="572" spans="1:2" x14ac:dyDescent="0.25">
      <c r="A572" s="13" t="s">
        <v>1816</v>
      </c>
      <c r="B572" s="13" t="s">
        <v>1817</v>
      </c>
    </row>
    <row r="573" spans="1:2" x14ac:dyDescent="0.25">
      <c r="A573" s="17" t="s">
        <v>2057</v>
      </c>
      <c r="B573" s="10" t="s">
        <v>2058</v>
      </c>
    </row>
    <row r="574" spans="1:2" x14ac:dyDescent="0.25">
      <c r="A574" s="13" t="s">
        <v>451</v>
      </c>
      <c r="B574" s="13" t="s">
        <v>452</v>
      </c>
    </row>
    <row r="575" spans="1:2" x14ac:dyDescent="0.25">
      <c r="A575" s="17" t="s">
        <v>135</v>
      </c>
      <c r="B575" s="10" t="s">
        <v>136</v>
      </c>
    </row>
    <row r="576" spans="1:2" x14ac:dyDescent="0.25">
      <c r="A576" s="13" t="s">
        <v>586</v>
      </c>
      <c r="B576" s="13" t="s">
        <v>587</v>
      </c>
    </row>
    <row r="577" spans="1:2" x14ac:dyDescent="0.25">
      <c r="A577" s="17" t="s">
        <v>1092</v>
      </c>
      <c r="B577" s="10" t="s">
        <v>1093</v>
      </c>
    </row>
    <row r="578" spans="1:2" x14ac:dyDescent="0.25">
      <c r="A578" s="13" t="s">
        <v>513</v>
      </c>
      <c r="B578" s="13" t="s">
        <v>514</v>
      </c>
    </row>
    <row r="579" spans="1:2" x14ac:dyDescent="0.25">
      <c r="A579" s="17" t="s">
        <v>1068</v>
      </c>
      <c r="B579" s="10" t="s">
        <v>1069</v>
      </c>
    </row>
    <row r="580" spans="1:2" x14ac:dyDescent="0.25">
      <c r="A580" s="13" t="s">
        <v>1227</v>
      </c>
      <c r="B580" s="13" t="s">
        <v>1228</v>
      </c>
    </row>
    <row r="581" spans="1:2" x14ac:dyDescent="0.25">
      <c r="A581" s="17" t="s">
        <v>1342</v>
      </c>
      <c r="B581" s="10" t="s">
        <v>1343</v>
      </c>
    </row>
    <row r="582" spans="1:2" x14ac:dyDescent="0.25">
      <c r="A582" s="13" t="s">
        <v>1308</v>
      </c>
      <c r="B582" s="13" t="s">
        <v>1309</v>
      </c>
    </row>
    <row r="583" spans="1:2" x14ac:dyDescent="0.25">
      <c r="A583" s="17" t="s">
        <v>1609</v>
      </c>
      <c r="B583" s="10" t="s">
        <v>1610</v>
      </c>
    </row>
    <row r="584" spans="1:2" x14ac:dyDescent="0.25">
      <c r="A584" s="13" t="s">
        <v>466</v>
      </c>
      <c r="B584" s="13" t="s">
        <v>467</v>
      </c>
    </row>
    <row r="585" spans="1:2" x14ac:dyDescent="0.25">
      <c r="A585" s="17" t="s">
        <v>336</v>
      </c>
      <c r="B585" s="10" t="s">
        <v>167</v>
      </c>
    </row>
    <row r="586" spans="1:2" x14ac:dyDescent="0.25">
      <c r="A586" s="13" t="s">
        <v>698</v>
      </c>
      <c r="B586" s="13" t="s">
        <v>699</v>
      </c>
    </row>
    <row r="587" spans="1:2" x14ac:dyDescent="0.25">
      <c r="A587" s="17" t="s">
        <v>38</v>
      </c>
      <c r="B587" s="10" t="s">
        <v>39</v>
      </c>
    </row>
    <row r="588" spans="1:2" x14ac:dyDescent="0.25">
      <c r="A588" s="13" t="s">
        <v>822</v>
      </c>
      <c r="B588" s="13" t="s">
        <v>823</v>
      </c>
    </row>
    <row r="589" spans="1:2" x14ac:dyDescent="0.25">
      <c r="A589" s="17" t="s">
        <v>137</v>
      </c>
      <c r="B589" s="10" t="s">
        <v>138</v>
      </c>
    </row>
    <row r="590" spans="1:2" x14ac:dyDescent="0.25">
      <c r="A590" s="13" t="s">
        <v>973</v>
      </c>
      <c r="B590" s="13" t="s">
        <v>974</v>
      </c>
    </row>
    <row r="591" spans="1:2" x14ac:dyDescent="0.25">
      <c r="A591" s="17" t="s">
        <v>1547</v>
      </c>
      <c r="B591" s="10" t="s">
        <v>1548</v>
      </c>
    </row>
    <row r="592" spans="1:2" x14ac:dyDescent="0.25">
      <c r="A592" s="13" t="s">
        <v>1110</v>
      </c>
      <c r="B592" s="13" t="s">
        <v>1111</v>
      </c>
    </row>
    <row r="593" spans="1:2" x14ac:dyDescent="0.25">
      <c r="A593" s="17" t="s">
        <v>1084</v>
      </c>
      <c r="B593" s="10" t="s">
        <v>1085</v>
      </c>
    </row>
    <row r="594" spans="1:2" x14ac:dyDescent="0.25">
      <c r="A594" s="13" t="s">
        <v>1490</v>
      </c>
      <c r="B594" s="13" t="s">
        <v>1491</v>
      </c>
    </row>
    <row r="595" spans="1:2" x14ac:dyDescent="0.25">
      <c r="A595" s="17" t="s">
        <v>760</v>
      </c>
      <c r="B595" s="10" t="s">
        <v>761</v>
      </c>
    </row>
    <row r="596" spans="1:2" x14ac:dyDescent="0.25">
      <c r="A596" s="13" t="s">
        <v>1527</v>
      </c>
      <c r="B596" s="13" t="s">
        <v>1528</v>
      </c>
    </row>
    <row r="597" spans="1:2" x14ac:dyDescent="0.25">
      <c r="A597" s="17" t="s">
        <v>2070</v>
      </c>
      <c r="B597" s="10" t="s">
        <v>2071</v>
      </c>
    </row>
    <row r="598" spans="1:2" x14ac:dyDescent="0.25">
      <c r="A598" s="13" t="s">
        <v>1251</v>
      </c>
      <c r="B598" s="13" t="s">
        <v>1252</v>
      </c>
    </row>
    <row r="599" spans="1:2" x14ac:dyDescent="0.25">
      <c r="A599" s="17" t="s">
        <v>369</v>
      </c>
      <c r="B599" s="10" t="s">
        <v>370</v>
      </c>
    </row>
    <row r="600" spans="1:2" x14ac:dyDescent="0.25">
      <c r="A600" s="13" t="s">
        <v>1699</v>
      </c>
      <c r="B600" s="13" t="s">
        <v>1700</v>
      </c>
    </row>
    <row r="601" spans="1:2" x14ac:dyDescent="0.25">
      <c r="A601" s="17" t="s">
        <v>1736</v>
      </c>
      <c r="B601" s="10" t="s">
        <v>1737</v>
      </c>
    </row>
    <row r="602" spans="1:2" x14ac:dyDescent="0.25">
      <c r="A602" s="13" t="s">
        <v>1372</v>
      </c>
      <c r="B602" s="13" t="s">
        <v>1373</v>
      </c>
    </row>
    <row r="603" spans="1:2" x14ac:dyDescent="0.25">
      <c r="A603" s="17" t="s">
        <v>1865</v>
      </c>
      <c r="B603" s="10" t="s">
        <v>1866</v>
      </c>
    </row>
    <row r="604" spans="1:2" x14ac:dyDescent="0.25">
      <c r="A604" s="13" t="s">
        <v>1851</v>
      </c>
      <c r="B604" s="13" t="s">
        <v>1852</v>
      </c>
    </row>
    <row r="605" spans="1:2" x14ac:dyDescent="0.25">
      <c r="A605" s="17" t="s">
        <v>1206</v>
      </c>
      <c r="B605" s="10" t="s">
        <v>1207</v>
      </c>
    </row>
    <row r="606" spans="1:2" x14ac:dyDescent="0.25">
      <c r="A606" s="13" t="s">
        <v>1086</v>
      </c>
      <c r="B606" s="13" t="s">
        <v>1087</v>
      </c>
    </row>
    <row r="607" spans="1:2" x14ac:dyDescent="0.25">
      <c r="A607" s="17" t="s">
        <v>1570</v>
      </c>
      <c r="B607" s="10" t="s">
        <v>1571</v>
      </c>
    </row>
    <row r="608" spans="1:2" x14ac:dyDescent="0.25">
      <c r="A608" s="13" t="s">
        <v>661</v>
      </c>
      <c r="B608" s="13" t="s">
        <v>662</v>
      </c>
    </row>
    <row r="609" spans="1:2" x14ac:dyDescent="0.25">
      <c r="A609" s="17" t="s">
        <v>1072</v>
      </c>
      <c r="B609" s="10" t="s">
        <v>1073</v>
      </c>
    </row>
    <row r="610" spans="1:2" x14ac:dyDescent="0.25">
      <c r="A610" s="13" t="s">
        <v>1043</v>
      </c>
      <c r="B610" s="13" t="s">
        <v>1044</v>
      </c>
    </row>
    <row r="611" spans="1:2" x14ac:dyDescent="0.25">
      <c r="A611" s="17" t="s">
        <v>1352</v>
      </c>
      <c r="B611" s="10" t="s">
        <v>1353</v>
      </c>
    </row>
    <row r="612" spans="1:2" x14ac:dyDescent="0.25">
      <c r="A612" s="13" t="s">
        <v>1039</v>
      </c>
      <c r="B612" s="13" t="s">
        <v>1040</v>
      </c>
    </row>
    <row r="613" spans="1:2" x14ac:dyDescent="0.25">
      <c r="A613" s="17" t="s">
        <v>854</v>
      </c>
      <c r="B613" s="10" t="s">
        <v>855</v>
      </c>
    </row>
    <row r="614" spans="1:2" x14ac:dyDescent="0.25">
      <c r="A614" s="13" t="s">
        <v>1261</v>
      </c>
      <c r="B614" s="13" t="s">
        <v>1262</v>
      </c>
    </row>
    <row r="615" spans="1:2" x14ac:dyDescent="0.25">
      <c r="A615" s="17" t="s">
        <v>1655</v>
      </c>
      <c r="B615" s="10" t="s">
        <v>1656</v>
      </c>
    </row>
    <row r="616" spans="1:2" x14ac:dyDescent="0.25">
      <c r="A616" s="13" t="s">
        <v>776</v>
      </c>
      <c r="B616" s="13" t="s">
        <v>777</v>
      </c>
    </row>
    <row r="617" spans="1:2" x14ac:dyDescent="0.25">
      <c r="A617" s="17" t="s">
        <v>1152</v>
      </c>
      <c r="B617" s="10" t="s">
        <v>1153</v>
      </c>
    </row>
    <row r="618" spans="1:2" x14ac:dyDescent="0.25">
      <c r="A618" s="13" t="s">
        <v>756</v>
      </c>
      <c r="B618" s="13" t="s">
        <v>757</v>
      </c>
    </row>
    <row r="619" spans="1:2" x14ac:dyDescent="0.25">
      <c r="A619" s="17" t="s">
        <v>971</v>
      </c>
      <c r="B619" s="10" t="s">
        <v>972</v>
      </c>
    </row>
    <row r="620" spans="1:2" x14ac:dyDescent="0.25">
      <c r="A620" s="13" t="s">
        <v>2215</v>
      </c>
      <c r="B620" s="13" t="s">
        <v>1380</v>
      </c>
    </row>
    <row r="621" spans="1:2" x14ac:dyDescent="0.25">
      <c r="A621" s="17" t="s">
        <v>1100</v>
      </c>
      <c r="B621" s="10" t="s">
        <v>1101</v>
      </c>
    </row>
    <row r="622" spans="1:2" x14ac:dyDescent="0.25">
      <c r="A622" s="13" t="s">
        <v>894</v>
      </c>
      <c r="B622" s="13" t="s">
        <v>895</v>
      </c>
    </row>
    <row r="623" spans="1:2" x14ac:dyDescent="0.25">
      <c r="A623" s="17" t="s">
        <v>1314</v>
      </c>
      <c r="B623" s="10" t="s">
        <v>1315</v>
      </c>
    </row>
    <row r="624" spans="1:2" x14ac:dyDescent="0.25">
      <c r="A624" s="13" t="s">
        <v>1350</v>
      </c>
      <c r="B624" s="13" t="s">
        <v>1351</v>
      </c>
    </row>
    <row r="625" spans="1:2" x14ac:dyDescent="0.25">
      <c r="A625" s="17" t="s">
        <v>1192</v>
      </c>
      <c r="B625" s="10" t="s">
        <v>1193</v>
      </c>
    </row>
    <row r="626" spans="1:2" x14ac:dyDescent="0.25">
      <c r="A626" s="13" t="s">
        <v>1267</v>
      </c>
      <c r="B626" s="13" t="s">
        <v>1268</v>
      </c>
    </row>
    <row r="627" spans="1:2" x14ac:dyDescent="0.25">
      <c r="A627" s="17" t="s">
        <v>1235</v>
      </c>
      <c r="B627" s="10" t="s">
        <v>1236</v>
      </c>
    </row>
    <row r="628" spans="1:2" x14ac:dyDescent="0.25">
      <c r="A628" s="13" t="s">
        <v>225</v>
      </c>
      <c r="B628" s="13" t="s">
        <v>2216</v>
      </c>
    </row>
    <row r="629" spans="1:2" x14ac:dyDescent="0.25">
      <c r="A629" s="17" t="s">
        <v>1231</v>
      </c>
      <c r="B629" s="10" t="s">
        <v>1232</v>
      </c>
    </row>
    <row r="630" spans="1:2" x14ac:dyDescent="0.25">
      <c r="A630" s="13" t="s">
        <v>1701</v>
      </c>
      <c r="B630" s="13" t="s">
        <v>1702</v>
      </c>
    </row>
    <row r="631" spans="1:2" x14ac:dyDescent="0.25">
      <c r="A631" s="17" t="s">
        <v>748</v>
      </c>
      <c r="B631" s="10" t="s">
        <v>749</v>
      </c>
    </row>
    <row r="632" spans="1:2" x14ac:dyDescent="0.25">
      <c r="A632" s="13" t="s">
        <v>598</v>
      </c>
      <c r="B632" s="13" t="s">
        <v>69</v>
      </c>
    </row>
    <row r="633" spans="1:2" x14ac:dyDescent="0.25">
      <c r="A633" s="17" t="s">
        <v>746</v>
      </c>
      <c r="B633" s="10" t="s">
        <v>747</v>
      </c>
    </row>
    <row r="634" spans="1:2" x14ac:dyDescent="0.25">
      <c r="A634" s="13" t="s">
        <v>959</v>
      </c>
      <c r="B634" s="13" t="s">
        <v>960</v>
      </c>
    </row>
    <row r="635" spans="1:2" x14ac:dyDescent="0.25">
      <c r="A635" s="17" t="s">
        <v>341</v>
      </c>
      <c r="B635" s="10" t="s">
        <v>342</v>
      </c>
    </row>
    <row r="636" spans="1:2" x14ac:dyDescent="0.25">
      <c r="A636" s="13" t="s">
        <v>1265</v>
      </c>
      <c r="B636" s="13" t="s">
        <v>1266</v>
      </c>
    </row>
    <row r="637" spans="1:2" x14ac:dyDescent="0.25">
      <c r="A637" s="17" t="s">
        <v>1364</v>
      </c>
      <c r="B637" s="10" t="s">
        <v>1365</v>
      </c>
    </row>
    <row r="638" spans="1:2" x14ac:dyDescent="0.25">
      <c r="A638" s="13" t="s">
        <v>1615</v>
      </c>
      <c r="B638" s="13" t="s">
        <v>1616</v>
      </c>
    </row>
    <row r="639" spans="1:2" x14ac:dyDescent="0.25">
      <c r="A639" s="17" t="s">
        <v>1504</v>
      </c>
      <c r="B639" s="10" t="s">
        <v>1505</v>
      </c>
    </row>
    <row r="640" spans="1:2" x14ac:dyDescent="0.25">
      <c r="A640" s="13" t="s">
        <v>209</v>
      </c>
      <c r="B640" s="13" t="s">
        <v>210</v>
      </c>
    </row>
    <row r="641" spans="1:2" x14ac:dyDescent="0.25">
      <c r="A641" s="17" t="s">
        <v>774</v>
      </c>
      <c r="B641" s="10" t="s">
        <v>775</v>
      </c>
    </row>
    <row r="642" spans="1:2" x14ac:dyDescent="0.25">
      <c r="A642" s="13" t="s">
        <v>675</v>
      </c>
      <c r="B642" s="13" t="s">
        <v>676</v>
      </c>
    </row>
    <row r="643" spans="1:2" x14ac:dyDescent="0.25">
      <c r="A643" s="17" t="s">
        <v>1001</v>
      </c>
      <c r="B643" s="10" t="s">
        <v>1002</v>
      </c>
    </row>
    <row r="644" spans="1:2" x14ac:dyDescent="0.25">
      <c r="A644" s="13" t="s">
        <v>918</v>
      </c>
      <c r="B644" s="13" t="s">
        <v>919</v>
      </c>
    </row>
    <row r="645" spans="1:2" x14ac:dyDescent="0.25">
      <c r="A645" s="17" t="s">
        <v>1607</v>
      </c>
      <c r="B645" s="10" t="s">
        <v>1608</v>
      </c>
    </row>
    <row r="646" spans="1:2" x14ac:dyDescent="0.25">
      <c r="A646" s="13" t="s">
        <v>975</v>
      </c>
      <c r="B646" s="13" t="s">
        <v>976</v>
      </c>
    </row>
    <row r="647" spans="1:2" x14ac:dyDescent="0.25">
      <c r="A647" s="17" t="s">
        <v>762</v>
      </c>
      <c r="B647" s="10" t="s">
        <v>763</v>
      </c>
    </row>
    <row r="648" spans="1:2" x14ac:dyDescent="0.25">
      <c r="A648" s="13" t="s">
        <v>1508</v>
      </c>
      <c r="B648" s="13" t="s">
        <v>1509</v>
      </c>
    </row>
    <row r="649" spans="1:2" x14ac:dyDescent="0.25">
      <c r="A649" s="17" t="s">
        <v>1838</v>
      </c>
      <c r="B649" s="10" t="s">
        <v>1839</v>
      </c>
    </row>
    <row r="650" spans="1:2" x14ac:dyDescent="0.25">
      <c r="A650" s="13" t="s">
        <v>1389</v>
      </c>
      <c r="B650" s="13" t="s">
        <v>1390</v>
      </c>
    </row>
    <row r="651" spans="1:2" x14ac:dyDescent="0.25">
      <c r="A651" s="17" t="s">
        <v>530</v>
      </c>
      <c r="B651" s="10" t="s">
        <v>531</v>
      </c>
    </row>
    <row r="652" spans="1:2" x14ac:dyDescent="0.25">
      <c r="A652" s="13" t="s">
        <v>858</v>
      </c>
      <c r="B652" s="13" t="s">
        <v>859</v>
      </c>
    </row>
    <row r="653" spans="1:2" x14ac:dyDescent="0.25">
      <c r="A653" s="17" t="s">
        <v>2060</v>
      </c>
      <c r="B653" s="10" t="s">
        <v>2061</v>
      </c>
    </row>
    <row r="654" spans="1:2" x14ac:dyDescent="0.25">
      <c r="A654" s="13" t="s">
        <v>1304</v>
      </c>
      <c r="B654" s="13" t="s">
        <v>1305</v>
      </c>
    </row>
    <row r="655" spans="1:2" x14ac:dyDescent="0.25">
      <c r="A655" s="17" t="s">
        <v>1886</v>
      </c>
      <c r="B655" s="10" t="s">
        <v>1887</v>
      </c>
    </row>
    <row r="656" spans="1:2" x14ac:dyDescent="0.25">
      <c r="A656" s="13" t="s">
        <v>1462</v>
      </c>
      <c r="B656" s="13" t="s">
        <v>1463</v>
      </c>
    </row>
    <row r="657" spans="1:2" x14ac:dyDescent="0.25">
      <c r="A657" s="17" t="s">
        <v>201</v>
      </c>
      <c r="B657" s="10" t="s">
        <v>202</v>
      </c>
    </row>
    <row r="658" spans="1:2" x14ac:dyDescent="0.25">
      <c r="A658" s="13" t="s">
        <v>1212</v>
      </c>
      <c r="B658" s="13" t="s">
        <v>1213</v>
      </c>
    </row>
    <row r="659" spans="1:2" x14ac:dyDescent="0.25">
      <c r="A659" s="17" t="s">
        <v>790</v>
      </c>
      <c r="B659" s="10" t="s">
        <v>791</v>
      </c>
    </row>
    <row r="660" spans="1:2" x14ac:dyDescent="0.25">
      <c r="A660" s="13" t="s">
        <v>2045</v>
      </c>
      <c r="B660" s="13" t="s">
        <v>2046</v>
      </c>
    </row>
    <row r="661" spans="1:2" x14ac:dyDescent="0.25">
      <c r="A661" s="17" t="s">
        <v>1979</v>
      </c>
      <c r="B661" s="10" t="s">
        <v>1980</v>
      </c>
    </row>
    <row r="662" spans="1:2" x14ac:dyDescent="0.25">
      <c r="A662" s="13" t="s">
        <v>1124</v>
      </c>
      <c r="B662" s="13" t="s">
        <v>1125</v>
      </c>
    </row>
    <row r="663" spans="1:2" x14ac:dyDescent="0.25">
      <c r="A663" s="17" t="s">
        <v>1098</v>
      </c>
      <c r="B663" s="10" t="s">
        <v>1099</v>
      </c>
    </row>
    <row r="664" spans="1:2" x14ac:dyDescent="0.25">
      <c r="A664" s="13" t="s">
        <v>812</v>
      </c>
      <c r="B664" s="13" t="s">
        <v>813</v>
      </c>
    </row>
    <row r="665" spans="1:2" x14ac:dyDescent="0.25">
      <c r="A665" s="17" t="s">
        <v>1118</v>
      </c>
      <c r="B665" s="10" t="s">
        <v>1119</v>
      </c>
    </row>
    <row r="666" spans="1:2" x14ac:dyDescent="0.25">
      <c r="A666" s="13" t="s">
        <v>1279</v>
      </c>
      <c r="B666" s="13" t="s">
        <v>1280</v>
      </c>
    </row>
    <row r="667" spans="1:2" x14ac:dyDescent="0.25">
      <c r="A667" s="17" t="s">
        <v>1293</v>
      </c>
      <c r="B667" s="10" t="s">
        <v>1294</v>
      </c>
    </row>
    <row r="668" spans="1:2" x14ac:dyDescent="0.25">
      <c r="A668" s="13" t="s">
        <v>1834</v>
      </c>
      <c r="B668" s="13" t="s">
        <v>1835</v>
      </c>
    </row>
    <row r="669" spans="1:2" x14ac:dyDescent="0.25">
      <c r="A669" s="17" t="s">
        <v>1438</v>
      </c>
      <c r="B669" s="10" t="s">
        <v>1439</v>
      </c>
    </row>
    <row r="670" spans="1:2" x14ac:dyDescent="0.25">
      <c r="A670" s="13" t="s">
        <v>1218</v>
      </c>
      <c r="B670" s="13" t="s">
        <v>1219</v>
      </c>
    </row>
    <row r="671" spans="1:2" x14ac:dyDescent="0.25">
      <c r="A671" s="17" t="s">
        <v>1395</v>
      </c>
      <c r="B671" s="10" t="s">
        <v>173</v>
      </c>
    </row>
    <row r="672" spans="1:2" x14ac:dyDescent="0.25">
      <c r="A672" s="13" t="s">
        <v>1418</v>
      </c>
      <c r="B672" s="13" t="s">
        <v>1419</v>
      </c>
    </row>
    <row r="673" spans="1:2" x14ac:dyDescent="0.25">
      <c r="A673" s="17" t="s">
        <v>957</v>
      </c>
      <c r="B673" s="10" t="s">
        <v>958</v>
      </c>
    </row>
    <row r="674" spans="1:2" x14ac:dyDescent="0.25">
      <c r="A674" s="13" t="s">
        <v>538</v>
      </c>
      <c r="B674" s="13" t="s">
        <v>539</v>
      </c>
    </row>
    <row r="675" spans="1:2" x14ac:dyDescent="0.25">
      <c r="A675" s="17" t="s">
        <v>892</v>
      </c>
      <c r="B675" s="10" t="s">
        <v>893</v>
      </c>
    </row>
    <row r="676" spans="1:2" x14ac:dyDescent="0.25">
      <c r="A676" s="13" t="s">
        <v>1726</v>
      </c>
      <c r="B676" s="13" t="s">
        <v>1727</v>
      </c>
    </row>
    <row r="677" spans="1:2" x14ac:dyDescent="0.25">
      <c r="A677" s="17" t="s">
        <v>1058</v>
      </c>
      <c r="B677" s="10" t="s">
        <v>1059</v>
      </c>
    </row>
    <row r="678" spans="1:2" x14ac:dyDescent="0.25">
      <c r="A678" s="13" t="s">
        <v>1414</v>
      </c>
      <c r="B678" s="13" t="s">
        <v>1415</v>
      </c>
    </row>
    <row r="679" spans="1:2" x14ac:dyDescent="0.25">
      <c r="A679" s="17" t="s">
        <v>1450</v>
      </c>
      <c r="B679" s="10" t="s">
        <v>1451</v>
      </c>
    </row>
    <row r="680" spans="1:2" x14ac:dyDescent="0.25">
      <c r="A680" s="13" t="s">
        <v>712</v>
      </c>
      <c r="B680" s="13" t="s">
        <v>713</v>
      </c>
    </row>
    <row r="681" spans="1:2" x14ac:dyDescent="0.25">
      <c r="A681" s="17" t="s">
        <v>1949</v>
      </c>
      <c r="B681" s="10" t="s">
        <v>1950</v>
      </c>
    </row>
    <row r="682" spans="1:2" x14ac:dyDescent="0.25">
      <c r="A682" s="13" t="s">
        <v>445</v>
      </c>
      <c r="B682" s="13" t="s">
        <v>446</v>
      </c>
    </row>
    <row r="683" spans="1:2" x14ac:dyDescent="0.25">
      <c r="A683" s="17" t="s">
        <v>1519</v>
      </c>
      <c r="B683" s="10" t="s">
        <v>1520</v>
      </c>
    </row>
    <row r="684" spans="1:2" x14ac:dyDescent="0.25">
      <c r="A684" s="13" t="s">
        <v>439</v>
      </c>
      <c r="B684" s="13" t="s">
        <v>440</v>
      </c>
    </row>
    <row r="685" spans="1:2" x14ac:dyDescent="0.25">
      <c r="A685" s="17" t="s">
        <v>838</v>
      </c>
      <c r="B685" s="10" t="s">
        <v>839</v>
      </c>
    </row>
    <row r="686" spans="1:2" x14ac:dyDescent="0.25">
      <c r="A686" s="13" t="s">
        <v>337</v>
      </c>
      <c r="B686" s="13" t="s">
        <v>338</v>
      </c>
    </row>
    <row r="687" spans="1:2" x14ac:dyDescent="0.25">
      <c r="A687" s="17" t="s">
        <v>1019</v>
      </c>
      <c r="B687" s="10" t="s">
        <v>1020</v>
      </c>
    </row>
    <row r="688" spans="1:2" x14ac:dyDescent="0.25">
      <c r="A688" s="13" t="s">
        <v>1436</v>
      </c>
      <c r="B688" s="13" t="s">
        <v>1437</v>
      </c>
    </row>
    <row r="689" spans="1:2" x14ac:dyDescent="0.25">
      <c r="A689" s="17" t="s">
        <v>248</v>
      </c>
      <c r="B689" s="10" t="s">
        <v>249</v>
      </c>
    </row>
    <row r="690" spans="1:2" x14ac:dyDescent="0.25">
      <c r="A690" s="13" t="s">
        <v>754</v>
      </c>
      <c r="B690" s="13" t="s">
        <v>755</v>
      </c>
    </row>
    <row r="691" spans="1:2" x14ac:dyDescent="0.25">
      <c r="A691" s="17" t="s">
        <v>1703</v>
      </c>
      <c r="B691" s="10" t="s">
        <v>1704</v>
      </c>
    </row>
    <row r="692" spans="1:2" x14ac:dyDescent="0.25">
      <c r="A692" s="13" t="s">
        <v>669</v>
      </c>
      <c r="B692" s="13" t="s">
        <v>670</v>
      </c>
    </row>
    <row r="693" spans="1:2" x14ac:dyDescent="0.25">
      <c r="A693" s="17" t="s">
        <v>645</v>
      </c>
      <c r="B693" s="10" t="s">
        <v>646</v>
      </c>
    </row>
    <row r="694" spans="1:2" x14ac:dyDescent="0.25">
      <c r="A694" s="13" t="s">
        <v>1393</v>
      </c>
      <c r="B694" s="13" t="s">
        <v>1394</v>
      </c>
    </row>
    <row r="695" spans="1:2" x14ac:dyDescent="0.25">
      <c r="A695" s="17" t="s">
        <v>1416</v>
      </c>
      <c r="B695" s="10" t="s">
        <v>1417</v>
      </c>
    </row>
    <row r="696" spans="1:2" x14ac:dyDescent="0.25">
      <c r="A696" s="13" t="s">
        <v>2217</v>
      </c>
      <c r="B696" s="13" t="s">
        <v>1223</v>
      </c>
    </row>
    <row r="697" spans="1:2" x14ac:dyDescent="0.25">
      <c r="A697" s="17" t="s">
        <v>93</v>
      </c>
      <c r="B697" s="10" t="s">
        <v>94</v>
      </c>
    </row>
    <row r="698" spans="1:2" x14ac:dyDescent="0.25">
      <c r="A698" s="13" t="s">
        <v>1553</v>
      </c>
      <c r="B698" s="13" t="s">
        <v>1554</v>
      </c>
    </row>
    <row r="699" spans="1:2" x14ac:dyDescent="0.25">
      <c r="A699" s="17" t="s">
        <v>456</v>
      </c>
      <c r="B699" s="10" t="s">
        <v>457</v>
      </c>
    </row>
    <row r="700" spans="1:2" x14ac:dyDescent="0.25">
      <c r="A700" s="13" t="s">
        <v>540</v>
      </c>
      <c r="B700" s="13" t="s">
        <v>541</v>
      </c>
    </row>
    <row r="701" spans="1:2" x14ac:dyDescent="0.25">
      <c r="A701" s="17" t="s">
        <v>1066</v>
      </c>
      <c r="B701" s="10" t="s">
        <v>1067</v>
      </c>
    </row>
    <row r="702" spans="1:2" x14ac:dyDescent="0.25">
      <c r="A702" s="13" t="s">
        <v>480</v>
      </c>
      <c r="B702" s="13" t="s">
        <v>481</v>
      </c>
    </row>
    <row r="703" spans="1:2" x14ac:dyDescent="0.25">
      <c r="A703" s="17" t="s">
        <v>690</v>
      </c>
      <c r="B703" s="10" t="s">
        <v>691</v>
      </c>
    </row>
    <row r="704" spans="1:2" x14ac:dyDescent="0.25">
      <c r="A704" s="13" t="s">
        <v>2211</v>
      </c>
      <c r="B704" s="13" t="s">
        <v>2103</v>
      </c>
    </row>
    <row r="705" spans="1:2" x14ac:dyDescent="0.25">
      <c r="A705" s="17" t="s">
        <v>846</v>
      </c>
      <c r="B705" s="10" t="s">
        <v>847</v>
      </c>
    </row>
    <row r="706" spans="1:2" x14ac:dyDescent="0.25">
      <c r="A706" s="13" t="s">
        <v>1446</v>
      </c>
      <c r="B706" s="13" t="s">
        <v>1447</v>
      </c>
    </row>
    <row r="707" spans="1:2" x14ac:dyDescent="0.25">
      <c r="A707" s="17" t="s">
        <v>238</v>
      </c>
      <c r="B707" s="10" t="s">
        <v>239</v>
      </c>
    </row>
    <row r="708" spans="1:2" x14ac:dyDescent="0.25">
      <c r="A708" s="13" t="s">
        <v>653</v>
      </c>
      <c r="B708" s="13" t="s">
        <v>654</v>
      </c>
    </row>
    <row r="709" spans="1:2" x14ac:dyDescent="0.25">
      <c r="A709" s="17" t="s">
        <v>68</v>
      </c>
      <c r="B709" s="10" t="s">
        <v>69</v>
      </c>
    </row>
    <row r="710" spans="1:2" x14ac:dyDescent="0.25">
      <c r="A710" s="13" t="s">
        <v>782</v>
      </c>
      <c r="B710" s="13" t="s">
        <v>783</v>
      </c>
    </row>
    <row r="711" spans="1:2" x14ac:dyDescent="0.25">
      <c r="A711" s="17" t="s">
        <v>1216</v>
      </c>
      <c r="B711" s="10" t="s">
        <v>1217</v>
      </c>
    </row>
    <row r="712" spans="1:2" x14ac:dyDescent="0.25">
      <c r="A712" s="13" t="s">
        <v>740</v>
      </c>
      <c r="B712" s="13" t="s">
        <v>741</v>
      </c>
    </row>
    <row r="713" spans="1:2" x14ac:dyDescent="0.25">
      <c r="A713" s="17" t="s">
        <v>79</v>
      </c>
      <c r="B713" s="10" t="s">
        <v>80</v>
      </c>
    </row>
    <row r="714" spans="1:2" x14ac:dyDescent="0.25">
      <c r="A714" s="13" t="s">
        <v>592</v>
      </c>
      <c r="B714" s="13" t="s">
        <v>593</v>
      </c>
    </row>
    <row r="715" spans="1:2" x14ac:dyDescent="0.25">
      <c r="A715" s="17" t="s">
        <v>515</v>
      </c>
      <c r="B715" s="10" t="s">
        <v>516</v>
      </c>
    </row>
    <row r="716" spans="1:2" x14ac:dyDescent="0.25">
      <c r="A716" s="13" t="s">
        <v>1645</v>
      </c>
      <c r="B716" s="13" t="s">
        <v>1646</v>
      </c>
    </row>
    <row r="717" spans="1:2" x14ac:dyDescent="0.25">
      <c r="A717" s="17" t="s">
        <v>884</v>
      </c>
      <c r="B717" s="10" t="s">
        <v>885</v>
      </c>
    </row>
    <row r="718" spans="1:2" x14ac:dyDescent="0.25">
      <c r="A718" s="13" t="s">
        <v>1476</v>
      </c>
      <c r="B718" s="13" t="s">
        <v>1477</v>
      </c>
    </row>
    <row r="719" spans="1:2" x14ac:dyDescent="0.25">
      <c r="A719" s="17" t="s">
        <v>647</v>
      </c>
      <c r="B719" s="10" t="s">
        <v>648</v>
      </c>
    </row>
    <row r="720" spans="1:2" x14ac:dyDescent="0.25">
      <c r="A720" s="13" t="s">
        <v>1623</v>
      </c>
      <c r="B720" s="13" t="s">
        <v>1624</v>
      </c>
    </row>
    <row r="721" spans="1:2" x14ac:dyDescent="0.25">
      <c r="A721" s="17" t="s">
        <v>560</v>
      </c>
      <c r="B721" s="10" t="s">
        <v>561</v>
      </c>
    </row>
    <row r="722" spans="1:2" x14ac:dyDescent="0.25">
      <c r="A722" s="13" t="s">
        <v>951</v>
      </c>
      <c r="B722" s="13" t="s">
        <v>952</v>
      </c>
    </row>
    <row r="723" spans="1:2" x14ac:dyDescent="0.25">
      <c r="A723" s="17" t="s">
        <v>2018</v>
      </c>
      <c r="B723" s="10" t="s">
        <v>2019</v>
      </c>
    </row>
    <row r="724" spans="1:2" x14ac:dyDescent="0.25">
      <c r="A724" s="13" t="s">
        <v>1104</v>
      </c>
      <c r="B724" s="13" t="s">
        <v>1105</v>
      </c>
    </row>
    <row r="725" spans="1:2" x14ac:dyDescent="0.25">
      <c r="A725" s="17" t="s">
        <v>1048</v>
      </c>
      <c r="B725" s="10" t="s">
        <v>1049</v>
      </c>
    </row>
    <row r="726" spans="1:2" x14ac:dyDescent="0.25">
      <c r="A726" s="13" t="s">
        <v>1884</v>
      </c>
      <c r="B726" s="13" t="s">
        <v>1885</v>
      </c>
    </row>
    <row r="727" spans="1:2" x14ac:dyDescent="0.25">
      <c r="A727" s="17" t="s">
        <v>472</v>
      </c>
      <c r="B727" s="10" t="s">
        <v>473</v>
      </c>
    </row>
    <row r="728" spans="1:2" x14ac:dyDescent="0.25">
      <c r="A728" s="13" t="s">
        <v>1722</v>
      </c>
      <c r="B728" s="13" t="s">
        <v>1723</v>
      </c>
    </row>
    <row r="729" spans="1:2" x14ac:dyDescent="0.25">
      <c r="A729" s="17" t="s">
        <v>2094</v>
      </c>
      <c r="B729" s="10" t="s">
        <v>2095</v>
      </c>
    </row>
    <row r="730" spans="1:2" x14ac:dyDescent="0.25">
      <c r="A730" s="13" t="s">
        <v>99</v>
      </c>
      <c r="B730" s="13" t="s">
        <v>100</v>
      </c>
    </row>
    <row r="731" spans="1:2" x14ac:dyDescent="0.25">
      <c r="A731" s="17" t="s">
        <v>1174</v>
      </c>
      <c r="B731" s="10" t="s">
        <v>1175</v>
      </c>
    </row>
    <row r="732" spans="1:2" x14ac:dyDescent="0.25">
      <c r="A732" s="13" t="s">
        <v>1434</v>
      </c>
      <c r="B732" s="13" t="s">
        <v>1435</v>
      </c>
    </row>
    <row r="733" spans="1:2" x14ac:dyDescent="0.25">
      <c r="A733" s="17" t="s">
        <v>1281</v>
      </c>
      <c r="B733" s="10" t="s">
        <v>1282</v>
      </c>
    </row>
    <row r="734" spans="1:2" x14ac:dyDescent="0.25">
      <c r="A734" s="13" t="s">
        <v>1734</v>
      </c>
      <c r="B734" s="13" t="s">
        <v>1735</v>
      </c>
    </row>
    <row r="735" spans="1:2" x14ac:dyDescent="0.25">
      <c r="A735" s="17" t="s">
        <v>1574</v>
      </c>
      <c r="B735" s="10" t="s">
        <v>1575</v>
      </c>
    </row>
    <row r="736" spans="1:2" x14ac:dyDescent="0.25">
      <c r="A736" s="13" t="s">
        <v>977</v>
      </c>
      <c r="B736" s="13" t="s">
        <v>978</v>
      </c>
    </row>
    <row r="737" spans="1:2" x14ac:dyDescent="0.25">
      <c r="A737" s="17" t="s">
        <v>403</v>
      </c>
      <c r="B737" s="10" t="s">
        <v>404</v>
      </c>
    </row>
    <row r="738" spans="1:2" x14ac:dyDescent="0.25">
      <c r="A738" s="13" t="s">
        <v>2024</v>
      </c>
      <c r="B738" s="13" t="s">
        <v>2025</v>
      </c>
    </row>
    <row r="739" spans="1:2" x14ac:dyDescent="0.25">
      <c r="A739" s="17" t="s">
        <v>1054</v>
      </c>
      <c r="B739" s="10" t="s">
        <v>1055</v>
      </c>
    </row>
    <row r="740" spans="1:2" x14ac:dyDescent="0.25">
      <c r="A740" s="13" t="s">
        <v>1015</v>
      </c>
      <c r="B740" s="13" t="s">
        <v>1016</v>
      </c>
    </row>
    <row r="741" spans="1:2" x14ac:dyDescent="0.25">
      <c r="A741" s="17" t="s">
        <v>1013</v>
      </c>
      <c r="B741" s="10" t="s">
        <v>1014</v>
      </c>
    </row>
    <row r="742" spans="1:2" x14ac:dyDescent="0.25">
      <c r="A742" s="13" t="s">
        <v>1391</v>
      </c>
      <c r="B742" s="13" t="s">
        <v>1392</v>
      </c>
    </row>
    <row r="743" spans="1:2" x14ac:dyDescent="0.25">
      <c r="A743" s="17" t="s">
        <v>1196</v>
      </c>
      <c r="B743" s="10" t="s">
        <v>1197</v>
      </c>
    </row>
    <row r="744" spans="1:2" x14ac:dyDescent="0.25">
      <c r="A744" s="13" t="s">
        <v>244</v>
      </c>
      <c r="B744" s="13" t="s">
        <v>245</v>
      </c>
    </row>
    <row r="745" spans="1:2" x14ac:dyDescent="0.25">
      <c r="A745" s="17" t="s">
        <v>714</v>
      </c>
      <c r="B745" s="10" t="s">
        <v>715</v>
      </c>
    </row>
    <row r="746" spans="1:2" x14ac:dyDescent="0.25">
      <c r="A746" s="13" t="s">
        <v>324</v>
      </c>
      <c r="B746" s="13" t="s">
        <v>325</v>
      </c>
    </row>
    <row r="747" spans="1:2" x14ac:dyDescent="0.25">
      <c r="A747" s="17" t="s">
        <v>260</v>
      </c>
      <c r="B747" s="10" t="s">
        <v>261</v>
      </c>
    </row>
    <row r="748" spans="1:2" x14ac:dyDescent="0.25">
      <c r="A748" s="13" t="s">
        <v>908</v>
      </c>
      <c r="B748" s="13" t="s">
        <v>909</v>
      </c>
    </row>
    <row r="749" spans="1:2" x14ac:dyDescent="0.25">
      <c r="A749" s="17" t="s">
        <v>1202</v>
      </c>
      <c r="B749" s="10" t="s">
        <v>1203</v>
      </c>
    </row>
    <row r="750" spans="1:2" x14ac:dyDescent="0.25">
      <c r="A750" s="13" t="s">
        <v>969</v>
      </c>
      <c r="B750" s="13" t="s">
        <v>970</v>
      </c>
    </row>
    <row r="751" spans="1:2" x14ac:dyDescent="0.25">
      <c r="A751" s="17" t="s">
        <v>2037</v>
      </c>
      <c r="B751" s="10" t="s">
        <v>2038</v>
      </c>
    </row>
    <row r="752" spans="1:2" x14ac:dyDescent="0.25">
      <c r="A752" s="13" t="s">
        <v>1500</v>
      </c>
      <c r="B752" s="13" t="s">
        <v>1501</v>
      </c>
    </row>
    <row r="753" spans="1:2" x14ac:dyDescent="0.25">
      <c r="A753" s="17" t="s">
        <v>1531</v>
      </c>
      <c r="B753" s="10" t="s">
        <v>1532</v>
      </c>
    </row>
    <row r="754" spans="1:2" x14ac:dyDescent="0.25">
      <c r="A754" s="13" t="s">
        <v>1452</v>
      </c>
      <c r="B754" s="13" t="s">
        <v>1453</v>
      </c>
    </row>
    <row r="755" spans="1:2" x14ac:dyDescent="0.25">
      <c r="A755" s="17" t="s">
        <v>1120</v>
      </c>
      <c r="B755" s="10" t="s">
        <v>1121</v>
      </c>
    </row>
    <row r="756" spans="1:2" x14ac:dyDescent="0.25">
      <c r="A756" s="13" t="s">
        <v>896</v>
      </c>
      <c r="B756" s="13" t="s">
        <v>897</v>
      </c>
    </row>
    <row r="757" spans="1:2" x14ac:dyDescent="0.25">
      <c r="A757" s="17" t="s">
        <v>794</v>
      </c>
      <c r="B757" s="10" t="s">
        <v>795</v>
      </c>
    </row>
    <row r="758" spans="1:2" x14ac:dyDescent="0.25">
      <c r="A758" s="13" t="s">
        <v>1168</v>
      </c>
      <c r="B758" s="13" t="s">
        <v>1169</v>
      </c>
    </row>
    <row r="759" spans="1:2" x14ac:dyDescent="0.25">
      <c r="A759" s="17" t="s">
        <v>1200</v>
      </c>
      <c r="B759" s="10" t="s">
        <v>1201</v>
      </c>
    </row>
    <row r="760" spans="1:2" x14ac:dyDescent="0.25">
      <c r="A760" s="13" t="s">
        <v>454</v>
      </c>
      <c r="B760" s="13" t="s">
        <v>455</v>
      </c>
    </row>
    <row r="761" spans="1:2" x14ac:dyDescent="0.25">
      <c r="A761" s="17" t="s">
        <v>1156</v>
      </c>
      <c r="B761" s="10" t="s">
        <v>1157</v>
      </c>
    </row>
    <row r="762" spans="1:2" x14ac:dyDescent="0.25">
      <c r="A762" s="13" t="s">
        <v>1846</v>
      </c>
      <c r="B762" s="13" t="s">
        <v>179</v>
      </c>
    </row>
    <row r="763" spans="1:2" x14ac:dyDescent="0.25">
      <c r="A763" s="17" t="s">
        <v>922</v>
      </c>
      <c r="B763" s="10" t="s">
        <v>923</v>
      </c>
    </row>
    <row r="764" spans="1:2" x14ac:dyDescent="0.25">
      <c r="A764" s="13" t="s">
        <v>1896</v>
      </c>
      <c r="B764" s="13" t="s">
        <v>1897</v>
      </c>
    </row>
    <row r="765" spans="1:2" x14ac:dyDescent="0.25">
      <c r="A765" s="17" t="s">
        <v>1046</v>
      </c>
      <c r="B765" s="10" t="s">
        <v>1047</v>
      </c>
    </row>
    <row r="766" spans="1:2" x14ac:dyDescent="0.25">
      <c r="A766" s="13" t="s">
        <v>1442</v>
      </c>
      <c r="B766" s="13" t="s">
        <v>1443</v>
      </c>
    </row>
    <row r="767" spans="1:2" x14ac:dyDescent="0.25">
      <c r="A767" s="17" t="s">
        <v>284</v>
      </c>
      <c r="B767" s="10" t="s">
        <v>285</v>
      </c>
    </row>
    <row r="768" spans="1:2" x14ac:dyDescent="0.25">
      <c r="A768" s="13" t="s">
        <v>1400</v>
      </c>
      <c r="B768" s="13" t="s">
        <v>1401</v>
      </c>
    </row>
    <row r="769" spans="1:2" x14ac:dyDescent="0.25">
      <c r="A769" s="17" t="s">
        <v>1007</v>
      </c>
      <c r="B769" s="10" t="s">
        <v>1008</v>
      </c>
    </row>
    <row r="770" spans="1:2" x14ac:dyDescent="0.25">
      <c r="A770" s="13" t="s">
        <v>1653</v>
      </c>
      <c r="B770" s="13" t="s">
        <v>1654</v>
      </c>
    </row>
    <row r="771" spans="1:2" x14ac:dyDescent="0.25">
      <c r="A771" s="17" t="s">
        <v>1649</v>
      </c>
      <c r="B771" s="10" t="s">
        <v>1650</v>
      </c>
    </row>
    <row r="772" spans="1:2" x14ac:dyDescent="0.25">
      <c r="A772" s="13" t="s">
        <v>443</v>
      </c>
      <c r="B772" s="13" t="s">
        <v>444</v>
      </c>
    </row>
    <row r="773" spans="1:2" x14ac:dyDescent="0.25">
      <c r="A773" s="17" t="s">
        <v>1468</v>
      </c>
      <c r="B773" s="10" t="s">
        <v>1469</v>
      </c>
    </row>
    <row r="774" spans="1:2" x14ac:dyDescent="0.25">
      <c r="A774" s="13" t="s">
        <v>874</v>
      </c>
      <c r="B774" s="13" t="s">
        <v>875</v>
      </c>
    </row>
    <row r="775" spans="1:2" x14ac:dyDescent="0.25">
      <c r="A775" s="17" t="s">
        <v>1233</v>
      </c>
      <c r="B775" s="10" t="s">
        <v>1234</v>
      </c>
    </row>
    <row r="776" spans="1:2" x14ac:dyDescent="0.25">
      <c r="A776" s="13" t="s">
        <v>788</v>
      </c>
      <c r="B776" s="13" t="s">
        <v>789</v>
      </c>
    </row>
    <row r="777" spans="1:2" x14ac:dyDescent="0.25">
      <c r="A777" s="17" t="s">
        <v>824</v>
      </c>
      <c r="B777" s="10" t="s">
        <v>825</v>
      </c>
    </row>
    <row r="778" spans="1:2" x14ac:dyDescent="0.25">
      <c r="A778" s="13" t="s">
        <v>1031</v>
      </c>
      <c r="B778" s="13" t="s">
        <v>1032</v>
      </c>
    </row>
    <row r="779" spans="1:2" x14ac:dyDescent="0.25">
      <c r="A779" s="17" t="s">
        <v>1426</v>
      </c>
      <c r="B779" s="10" t="s">
        <v>1427</v>
      </c>
    </row>
    <row r="780" spans="1:2" x14ac:dyDescent="0.25">
      <c r="A780" s="13" t="s">
        <v>1709</v>
      </c>
      <c r="B780" s="13" t="s">
        <v>1710</v>
      </c>
    </row>
    <row r="781" spans="1:2" x14ac:dyDescent="0.25">
      <c r="A781" s="17" t="s">
        <v>1691</v>
      </c>
      <c r="B781" s="10" t="s">
        <v>1692</v>
      </c>
    </row>
    <row r="782" spans="1:2" x14ac:dyDescent="0.25">
      <c r="A782" s="13" t="s">
        <v>995</v>
      </c>
      <c r="B782" s="13" t="s">
        <v>996</v>
      </c>
    </row>
    <row r="783" spans="1:2" x14ac:dyDescent="0.25">
      <c r="A783" s="17" t="s">
        <v>1541</v>
      </c>
      <c r="B783" s="10" t="s">
        <v>1542</v>
      </c>
    </row>
    <row r="784" spans="1:2" x14ac:dyDescent="0.25">
      <c r="A784" s="13" t="s">
        <v>1025</v>
      </c>
      <c r="B784" s="13" t="s">
        <v>1026</v>
      </c>
    </row>
    <row r="785" spans="1:2" x14ac:dyDescent="0.25">
      <c r="A785" s="17" t="s">
        <v>347</v>
      </c>
      <c r="B785" s="10" t="s">
        <v>348</v>
      </c>
    </row>
    <row r="786" spans="1:2" x14ac:dyDescent="0.25">
      <c r="A786" s="13" t="s">
        <v>1176</v>
      </c>
      <c r="B786" s="13" t="s">
        <v>1177</v>
      </c>
    </row>
    <row r="787" spans="1:2" x14ac:dyDescent="0.25">
      <c r="A787" s="17" t="s">
        <v>1955</v>
      </c>
      <c r="B787" s="10" t="s">
        <v>1956</v>
      </c>
    </row>
    <row r="788" spans="1:2" x14ac:dyDescent="0.25">
      <c r="A788" s="13" t="s">
        <v>659</v>
      </c>
      <c r="B788" s="13" t="s">
        <v>414</v>
      </c>
    </row>
    <row r="789" spans="1:2" x14ac:dyDescent="0.25">
      <c r="A789" s="17" t="s">
        <v>1923</v>
      </c>
      <c r="B789" s="10" t="s">
        <v>1924</v>
      </c>
    </row>
    <row r="790" spans="1:2" x14ac:dyDescent="0.25">
      <c r="A790" s="13" t="s">
        <v>2026</v>
      </c>
      <c r="B790" s="13" t="s">
        <v>481</v>
      </c>
    </row>
    <row r="791" spans="1:2" x14ac:dyDescent="0.25">
      <c r="A791" s="17" t="s">
        <v>1096</v>
      </c>
      <c r="B791" s="10" t="s">
        <v>1097</v>
      </c>
    </row>
    <row r="792" spans="1:2" x14ac:dyDescent="0.25">
      <c r="A792" s="13" t="s">
        <v>1064</v>
      </c>
      <c r="B792" s="13" t="s">
        <v>1065</v>
      </c>
    </row>
    <row r="793" spans="1:2" x14ac:dyDescent="0.25">
      <c r="A793" s="17" t="s">
        <v>1641</v>
      </c>
      <c r="B793" s="10" t="s">
        <v>1642</v>
      </c>
    </row>
    <row r="794" spans="1:2" x14ac:dyDescent="0.25">
      <c r="A794" s="13" t="s">
        <v>523</v>
      </c>
      <c r="B794" s="13" t="s">
        <v>206</v>
      </c>
    </row>
    <row r="795" spans="1:2" x14ac:dyDescent="0.25">
      <c r="A795" s="17" t="s">
        <v>1428</v>
      </c>
      <c r="B795" s="10" t="s">
        <v>1429</v>
      </c>
    </row>
    <row r="796" spans="1:2" x14ac:dyDescent="0.25">
      <c r="A796" s="13" t="s">
        <v>832</v>
      </c>
      <c r="B796" s="13" t="s">
        <v>833</v>
      </c>
    </row>
    <row r="797" spans="1:2" x14ac:dyDescent="0.25">
      <c r="A797" s="17" t="s">
        <v>876</v>
      </c>
      <c r="B797" s="10" t="s">
        <v>877</v>
      </c>
    </row>
    <row r="798" spans="1:2" x14ac:dyDescent="0.25">
      <c r="A798" s="13" t="s">
        <v>1021</v>
      </c>
      <c r="B798" s="13" t="s">
        <v>1022</v>
      </c>
    </row>
    <row r="799" spans="1:2" x14ac:dyDescent="0.25">
      <c r="A799" s="17" t="s">
        <v>476</v>
      </c>
      <c r="B799" s="10" t="s">
        <v>477</v>
      </c>
    </row>
    <row r="800" spans="1:2" x14ac:dyDescent="0.25">
      <c r="A800" s="13" t="s">
        <v>1190</v>
      </c>
      <c r="B800" s="13" t="s">
        <v>1191</v>
      </c>
    </row>
    <row r="801" spans="1:2" x14ac:dyDescent="0.25">
      <c r="A801" s="17" t="s">
        <v>1150</v>
      </c>
      <c r="B801" s="10" t="s">
        <v>1151</v>
      </c>
    </row>
    <row r="802" spans="1:2" x14ac:dyDescent="0.25">
      <c r="A802" s="13" t="s">
        <v>1904</v>
      </c>
      <c r="B802" s="13" t="s">
        <v>1905</v>
      </c>
    </row>
    <row r="803" spans="1:2" x14ac:dyDescent="0.25">
      <c r="A803" s="17" t="s">
        <v>1628</v>
      </c>
      <c r="B803" s="10" t="s">
        <v>1629</v>
      </c>
    </row>
    <row r="804" spans="1:2" x14ac:dyDescent="0.25">
      <c r="A804" s="13" t="s">
        <v>1108</v>
      </c>
      <c r="B804" s="13" t="s">
        <v>1109</v>
      </c>
    </row>
    <row r="805" spans="1:2" x14ac:dyDescent="0.25">
      <c r="A805" s="17" t="s">
        <v>1836</v>
      </c>
      <c r="B805" s="10" t="s">
        <v>1837</v>
      </c>
    </row>
    <row r="806" spans="1:2" x14ac:dyDescent="0.25">
      <c r="A806" s="13" t="s">
        <v>1356</v>
      </c>
      <c r="B806" s="13" t="s">
        <v>1357</v>
      </c>
    </row>
    <row r="807" spans="1:2" x14ac:dyDescent="0.25">
      <c r="A807" s="17" t="s">
        <v>1752</v>
      </c>
      <c r="B807" s="10" t="s">
        <v>1753</v>
      </c>
    </row>
    <row r="808" spans="1:2" x14ac:dyDescent="0.25">
      <c r="A808" s="13" t="s">
        <v>532</v>
      </c>
      <c r="B808" s="13" t="s">
        <v>533</v>
      </c>
    </row>
    <row r="809" spans="1:2" x14ac:dyDescent="0.25">
      <c r="A809" s="17" t="s">
        <v>886</v>
      </c>
      <c r="B809" s="10" t="s">
        <v>887</v>
      </c>
    </row>
    <row r="810" spans="1:2" x14ac:dyDescent="0.25">
      <c r="A810" s="13" t="s">
        <v>306</v>
      </c>
      <c r="B810" s="13" t="s">
        <v>307</v>
      </c>
    </row>
    <row r="811" spans="1:2" x14ac:dyDescent="0.25">
      <c r="A811" s="17" t="s">
        <v>673</v>
      </c>
      <c r="B811" s="10" t="s">
        <v>674</v>
      </c>
    </row>
    <row r="812" spans="1:2" x14ac:dyDescent="0.25">
      <c r="A812" s="13" t="s">
        <v>1160</v>
      </c>
      <c r="B812" s="13" t="s">
        <v>1161</v>
      </c>
    </row>
    <row r="813" spans="1:2" x14ac:dyDescent="0.25">
      <c r="A813" s="17" t="s">
        <v>1154</v>
      </c>
      <c r="B813" s="10" t="s">
        <v>1155</v>
      </c>
    </row>
    <row r="814" spans="1:2" x14ac:dyDescent="0.25">
      <c r="A814" s="13" t="s">
        <v>1188</v>
      </c>
      <c r="B814" s="13" t="s">
        <v>1189</v>
      </c>
    </row>
    <row r="815" spans="1:2" x14ac:dyDescent="0.25">
      <c r="A815" s="17" t="s">
        <v>582</v>
      </c>
      <c r="B815" s="10" t="s">
        <v>583</v>
      </c>
    </row>
    <row r="816" spans="1:2" x14ac:dyDescent="0.25">
      <c r="A816" s="13" t="s">
        <v>997</v>
      </c>
      <c r="B816" s="13" t="s">
        <v>998</v>
      </c>
    </row>
    <row r="817" spans="1:2" x14ac:dyDescent="0.25">
      <c r="A817" s="17" t="s">
        <v>425</v>
      </c>
      <c r="B817" s="10" t="s">
        <v>426</v>
      </c>
    </row>
    <row r="818" spans="1:2" x14ac:dyDescent="0.25">
      <c r="A818" s="13" t="s">
        <v>1639</v>
      </c>
      <c r="B818" s="13" t="s">
        <v>1640</v>
      </c>
    </row>
    <row r="819" spans="1:2" x14ac:dyDescent="0.25">
      <c r="A819" s="17" t="s">
        <v>862</v>
      </c>
      <c r="B819" s="10" t="s">
        <v>863</v>
      </c>
    </row>
    <row r="820" spans="1:2" x14ac:dyDescent="0.25">
      <c r="A820" s="13" t="s">
        <v>1027</v>
      </c>
      <c r="B820" s="13" t="s">
        <v>1028</v>
      </c>
    </row>
    <row r="821" spans="1:2" x14ac:dyDescent="0.25">
      <c r="A821" s="17" t="s">
        <v>1888</v>
      </c>
      <c r="B821" s="10" t="s">
        <v>1889</v>
      </c>
    </row>
    <row r="822" spans="1:2" x14ac:dyDescent="0.25">
      <c r="A822" s="13" t="s">
        <v>1470</v>
      </c>
      <c r="B822" s="13" t="s">
        <v>1471</v>
      </c>
    </row>
    <row r="823" spans="1:2" x14ac:dyDescent="0.25">
      <c r="A823" s="17" t="s">
        <v>1328</v>
      </c>
      <c r="B823" s="10" t="s">
        <v>1329</v>
      </c>
    </row>
    <row r="824" spans="1:2" x14ac:dyDescent="0.25">
      <c r="A824" s="13" t="s">
        <v>1627</v>
      </c>
      <c r="B824" s="13" t="s">
        <v>952</v>
      </c>
    </row>
    <row r="825" spans="1:2" x14ac:dyDescent="0.25">
      <c r="A825" s="17" t="s">
        <v>1919</v>
      </c>
      <c r="B825" s="10" t="s">
        <v>1920</v>
      </c>
    </row>
    <row r="826" spans="1:2" x14ac:dyDescent="0.25">
      <c r="A826" s="13" t="s">
        <v>1387</v>
      </c>
      <c r="B826" s="13" t="s">
        <v>1388</v>
      </c>
    </row>
    <row r="827" spans="1:2" x14ac:dyDescent="0.25">
      <c r="A827" s="17" t="s">
        <v>916</v>
      </c>
      <c r="B827" s="10" t="s">
        <v>917</v>
      </c>
    </row>
    <row r="828" spans="1:2" x14ac:dyDescent="0.25">
      <c r="A828" s="13" t="s">
        <v>935</v>
      </c>
      <c r="B828" s="13" t="s">
        <v>936</v>
      </c>
    </row>
    <row r="829" spans="1:2" x14ac:dyDescent="0.25">
      <c r="A829" s="17" t="s">
        <v>1273</v>
      </c>
      <c r="B829" s="10" t="s">
        <v>1274</v>
      </c>
    </row>
    <row r="830" spans="1:2" x14ac:dyDescent="0.25">
      <c r="A830" s="13" t="s">
        <v>1758</v>
      </c>
      <c r="B830" s="13" t="s">
        <v>1759</v>
      </c>
    </row>
    <row r="831" spans="1:2" x14ac:dyDescent="0.25">
      <c r="A831" s="17" t="s">
        <v>226</v>
      </c>
      <c r="B831" s="10" t="s">
        <v>227</v>
      </c>
    </row>
    <row r="832" spans="1:2" x14ac:dyDescent="0.25">
      <c r="A832" s="13" t="s">
        <v>596</v>
      </c>
      <c r="B832" s="13" t="s">
        <v>597</v>
      </c>
    </row>
    <row r="833" spans="1:2" x14ac:dyDescent="0.25">
      <c r="A833" s="17" t="s">
        <v>1683</v>
      </c>
      <c r="B833" s="10" t="s">
        <v>1684</v>
      </c>
    </row>
    <row r="834" spans="1:2" x14ac:dyDescent="0.25">
      <c r="A834" s="13" t="s">
        <v>580</v>
      </c>
      <c r="B834" s="13" t="s">
        <v>581</v>
      </c>
    </row>
    <row r="835" spans="1:2" x14ac:dyDescent="0.25">
      <c r="A835" s="17" t="s">
        <v>1316</v>
      </c>
      <c r="B835" s="10" t="s">
        <v>1317</v>
      </c>
    </row>
    <row r="836" spans="1:2" x14ac:dyDescent="0.25">
      <c r="A836" s="13" t="s">
        <v>2003</v>
      </c>
      <c r="B836" s="13" t="s">
        <v>2004</v>
      </c>
    </row>
    <row r="837" spans="1:2" x14ac:dyDescent="0.25">
      <c r="A837" s="17" t="s">
        <v>1214</v>
      </c>
      <c r="B837" s="10" t="s">
        <v>1215</v>
      </c>
    </row>
    <row r="838" spans="1:2" x14ac:dyDescent="0.25">
      <c r="A838" s="13" t="s">
        <v>1420</v>
      </c>
      <c r="B838" s="13" t="s">
        <v>1421</v>
      </c>
    </row>
    <row r="839" spans="1:2" x14ac:dyDescent="0.25">
      <c r="A839" s="17" t="s">
        <v>1474</v>
      </c>
      <c r="B839" s="10" t="s">
        <v>1475</v>
      </c>
    </row>
    <row r="840" spans="1:2" x14ac:dyDescent="0.25">
      <c r="A840" s="13" t="s">
        <v>1378</v>
      </c>
      <c r="B840" s="13" t="s">
        <v>1379</v>
      </c>
    </row>
    <row r="841" spans="1:2" x14ac:dyDescent="0.25">
      <c r="A841" s="17" t="s">
        <v>842</v>
      </c>
      <c r="B841" s="10" t="s">
        <v>843</v>
      </c>
    </row>
    <row r="842" spans="1:2" x14ac:dyDescent="0.25">
      <c r="A842" s="13" t="s">
        <v>1900</v>
      </c>
      <c r="B842" s="13" t="s">
        <v>1901</v>
      </c>
    </row>
    <row r="843" spans="1:2" x14ac:dyDescent="0.25">
      <c r="A843" s="17" t="s">
        <v>288</v>
      </c>
      <c r="B843" s="10" t="s">
        <v>289</v>
      </c>
    </row>
    <row r="844" spans="1:2" x14ac:dyDescent="0.25">
      <c r="A844" s="13" t="s">
        <v>1330</v>
      </c>
      <c r="B844" s="13" t="s">
        <v>1331</v>
      </c>
    </row>
    <row r="845" spans="1:2" x14ac:dyDescent="0.25">
      <c r="A845" s="17" t="s">
        <v>1776</v>
      </c>
      <c r="B845" s="10" t="s">
        <v>1777</v>
      </c>
    </row>
    <row r="846" spans="1:2" x14ac:dyDescent="0.25">
      <c r="A846" s="13" t="s">
        <v>1418</v>
      </c>
      <c r="B846" s="13" t="s">
        <v>1715</v>
      </c>
    </row>
    <row r="847" spans="1:2" x14ac:dyDescent="0.25">
      <c r="A847" s="17" t="s">
        <v>2171</v>
      </c>
      <c r="B847" s="10" t="s">
        <v>2172</v>
      </c>
    </row>
    <row r="848" spans="1:2" x14ac:dyDescent="0.25">
      <c r="A848" s="13" t="s">
        <v>1229</v>
      </c>
      <c r="B848" s="13" t="s">
        <v>1230</v>
      </c>
    </row>
    <row r="849" spans="1:2" x14ac:dyDescent="0.25">
      <c r="A849" s="17" t="s">
        <v>1243</v>
      </c>
      <c r="B849" s="10" t="s">
        <v>1244</v>
      </c>
    </row>
    <row r="850" spans="1:2" x14ac:dyDescent="0.25">
      <c r="A850" s="13" t="s">
        <v>22</v>
      </c>
      <c r="B850" s="13" t="s">
        <v>23</v>
      </c>
    </row>
    <row r="851" spans="1:2" x14ac:dyDescent="0.25">
      <c r="A851" s="17" t="s">
        <v>804</v>
      </c>
      <c r="B851" s="10" t="s">
        <v>805</v>
      </c>
    </row>
    <row r="852" spans="1:2" x14ac:dyDescent="0.25">
      <c r="A852" s="13" t="s">
        <v>1170</v>
      </c>
      <c r="B852" s="13" t="s">
        <v>1171</v>
      </c>
    </row>
    <row r="853" spans="1:2" x14ac:dyDescent="0.25">
      <c r="A853" s="17" t="s">
        <v>1863</v>
      </c>
      <c r="B853" s="10" t="s">
        <v>1864</v>
      </c>
    </row>
    <row r="854" spans="1:2" x14ac:dyDescent="0.25">
      <c r="A854" s="13" t="s">
        <v>501</v>
      </c>
      <c r="B854" s="13" t="s">
        <v>502</v>
      </c>
    </row>
    <row r="855" spans="1:2" x14ac:dyDescent="0.25">
      <c r="A855" s="17" t="s">
        <v>1263</v>
      </c>
      <c r="B855" s="10" t="s">
        <v>1264</v>
      </c>
    </row>
    <row r="856" spans="1:2" x14ac:dyDescent="0.25">
      <c r="A856" s="13" t="s">
        <v>1460</v>
      </c>
      <c r="B856" s="13" t="s">
        <v>1461</v>
      </c>
    </row>
    <row r="857" spans="1:2" x14ac:dyDescent="0.25">
      <c r="A857" s="17" t="s">
        <v>1937</v>
      </c>
      <c r="B857" s="10" t="s">
        <v>1938</v>
      </c>
    </row>
    <row r="858" spans="1:2" x14ac:dyDescent="0.25">
      <c r="A858" s="13" t="s">
        <v>1484</v>
      </c>
      <c r="B858" s="13" t="s">
        <v>1485</v>
      </c>
    </row>
    <row r="859" spans="1:2" x14ac:dyDescent="0.25">
      <c r="A859" s="17" t="s">
        <v>2020</v>
      </c>
      <c r="B859" s="10" t="s">
        <v>2021</v>
      </c>
    </row>
    <row r="860" spans="1:2" x14ac:dyDescent="0.25">
      <c r="A860" s="13" t="s">
        <v>900</v>
      </c>
      <c r="B860" s="13" t="s">
        <v>901</v>
      </c>
    </row>
    <row r="861" spans="1:2" x14ac:dyDescent="0.25">
      <c r="A861" s="17" t="s">
        <v>1720</v>
      </c>
      <c r="B861" s="10" t="s">
        <v>1721</v>
      </c>
    </row>
    <row r="862" spans="1:2" x14ac:dyDescent="0.25">
      <c r="A862" s="13" t="s">
        <v>1679</v>
      </c>
      <c r="B862" s="13" t="s">
        <v>1680</v>
      </c>
    </row>
    <row r="863" spans="1:2" x14ac:dyDescent="0.25">
      <c r="A863" s="17" t="s">
        <v>2047</v>
      </c>
      <c r="B863" s="10" t="s">
        <v>2048</v>
      </c>
    </row>
    <row r="864" spans="1:2" x14ac:dyDescent="0.25">
      <c r="A864" s="13" t="s">
        <v>1440</v>
      </c>
      <c r="B864" s="13" t="s">
        <v>1441</v>
      </c>
    </row>
    <row r="865" spans="1:2" x14ac:dyDescent="0.25">
      <c r="A865" s="17" t="s">
        <v>574</v>
      </c>
      <c r="B865" s="10" t="s">
        <v>575</v>
      </c>
    </row>
    <row r="866" spans="1:2" x14ac:dyDescent="0.25">
      <c r="A866" s="13" t="s">
        <v>1368</v>
      </c>
      <c r="B866" s="13" t="s">
        <v>1369</v>
      </c>
    </row>
    <row r="867" spans="1:2" x14ac:dyDescent="0.25">
      <c r="A867" s="17" t="s">
        <v>1070</v>
      </c>
      <c r="B867" s="10" t="s">
        <v>1071</v>
      </c>
    </row>
    <row r="868" spans="1:2" x14ac:dyDescent="0.25">
      <c r="A868" s="13" t="s">
        <v>1078</v>
      </c>
      <c r="B868" s="13" t="s">
        <v>1079</v>
      </c>
    </row>
    <row r="869" spans="1:2" x14ac:dyDescent="0.25">
      <c r="A869" s="17" t="s">
        <v>1269</v>
      </c>
      <c r="B869" s="10" t="s">
        <v>1270</v>
      </c>
    </row>
    <row r="870" spans="1:2" x14ac:dyDescent="0.25">
      <c r="A870" s="13" t="s">
        <v>1062</v>
      </c>
      <c r="B870" s="13" t="s">
        <v>1063</v>
      </c>
    </row>
    <row r="871" spans="1:2" x14ac:dyDescent="0.25">
      <c r="A871" s="17" t="s">
        <v>1832</v>
      </c>
      <c r="B871" s="10" t="s">
        <v>1833</v>
      </c>
    </row>
    <row r="872" spans="1:2" x14ac:dyDescent="0.25">
      <c r="A872" s="13" t="s">
        <v>2005</v>
      </c>
      <c r="B872" s="13" t="s">
        <v>2006</v>
      </c>
    </row>
    <row r="873" spans="1:2" x14ac:dyDescent="0.25">
      <c r="A873" s="17" t="s">
        <v>1917</v>
      </c>
      <c r="B873" s="10" t="s">
        <v>1918</v>
      </c>
    </row>
    <row r="874" spans="1:2" x14ac:dyDescent="0.25">
      <c r="A874" s="13" t="s">
        <v>1498</v>
      </c>
      <c r="B874" s="13" t="s">
        <v>1499</v>
      </c>
    </row>
    <row r="875" spans="1:2" x14ac:dyDescent="0.25">
      <c r="A875" s="17" t="s">
        <v>742</v>
      </c>
      <c r="B875" s="10" t="s">
        <v>743</v>
      </c>
    </row>
    <row r="876" spans="1:2" x14ac:dyDescent="0.25">
      <c r="A876" s="13" t="s">
        <v>1370</v>
      </c>
      <c r="B876" s="13" t="s">
        <v>1371</v>
      </c>
    </row>
    <row r="877" spans="1:2" x14ac:dyDescent="0.25">
      <c r="A877" s="17" t="s">
        <v>1257</v>
      </c>
      <c r="B877" s="10" t="s">
        <v>1258</v>
      </c>
    </row>
    <row r="878" spans="1:2" x14ac:dyDescent="0.25">
      <c r="A878" s="13" t="s">
        <v>708</v>
      </c>
      <c r="B878" s="13" t="s">
        <v>709</v>
      </c>
    </row>
    <row r="879" spans="1:2" x14ac:dyDescent="0.25">
      <c r="A879" s="17" t="s">
        <v>1198</v>
      </c>
      <c r="B879" s="10" t="s">
        <v>1199</v>
      </c>
    </row>
    <row r="880" spans="1:2" x14ac:dyDescent="0.25">
      <c r="A880" s="13" t="s">
        <v>1148</v>
      </c>
      <c r="B880" s="13" t="s">
        <v>1149</v>
      </c>
    </row>
    <row r="881" spans="1:2" x14ac:dyDescent="0.25">
      <c r="A881" s="17" t="s">
        <v>1385</v>
      </c>
      <c r="B881" s="10" t="s">
        <v>1386</v>
      </c>
    </row>
    <row r="882" spans="1:2" x14ac:dyDescent="0.25">
      <c r="A882" s="13" t="s">
        <v>1600</v>
      </c>
      <c r="B882" s="13" t="s">
        <v>1601</v>
      </c>
    </row>
    <row r="883" spans="1:2" x14ac:dyDescent="0.25">
      <c r="A883" s="17" t="s">
        <v>1566</v>
      </c>
      <c r="B883" s="10" t="s">
        <v>1567</v>
      </c>
    </row>
    <row r="884" spans="1:2" x14ac:dyDescent="0.25">
      <c r="A884" s="13" t="s">
        <v>24</v>
      </c>
      <c r="B884" s="13" t="s">
        <v>25</v>
      </c>
    </row>
    <row r="885" spans="1:2" x14ac:dyDescent="0.25">
      <c r="A885" s="17" t="s">
        <v>1657</v>
      </c>
      <c r="B885" s="10" t="s">
        <v>1658</v>
      </c>
    </row>
    <row r="886" spans="1:2" x14ac:dyDescent="0.25">
      <c r="A886" s="13" t="s">
        <v>2031</v>
      </c>
      <c r="B886" s="13" t="s">
        <v>2032</v>
      </c>
    </row>
    <row r="887" spans="1:2" x14ac:dyDescent="0.25">
      <c r="A887" s="17" t="s">
        <v>1523</v>
      </c>
      <c r="B887" s="10" t="s">
        <v>1524</v>
      </c>
    </row>
    <row r="888" spans="1:2" x14ac:dyDescent="0.25">
      <c r="A888" s="13" t="s">
        <v>1770</v>
      </c>
      <c r="B888" s="13" t="s">
        <v>1771</v>
      </c>
    </row>
    <row r="889" spans="1:2" x14ac:dyDescent="0.25">
      <c r="A889" s="17" t="s">
        <v>1134</v>
      </c>
      <c r="B889" s="10" t="s">
        <v>1135</v>
      </c>
    </row>
    <row r="890" spans="1:2" x14ac:dyDescent="0.25">
      <c r="A890" s="13" t="s">
        <v>1162</v>
      </c>
      <c r="B890" s="13" t="s">
        <v>1163</v>
      </c>
    </row>
    <row r="891" spans="1:2" x14ac:dyDescent="0.25">
      <c r="A891" s="17" t="s">
        <v>1925</v>
      </c>
      <c r="B891" s="10" t="s">
        <v>1926</v>
      </c>
    </row>
    <row r="892" spans="1:2" x14ac:dyDescent="0.25">
      <c r="A892" s="13" t="s">
        <v>848</v>
      </c>
      <c r="B892" s="13" t="s">
        <v>849</v>
      </c>
    </row>
    <row r="893" spans="1:2" x14ac:dyDescent="0.25">
      <c r="A893" s="17" t="s">
        <v>1874</v>
      </c>
      <c r="B893" s="10" t="s">
        <v>1875</v>
      </c>
    </row>
    <row r="894" spans="1:2" x14ac:dyDescent="0.25">
      <c r="A894" s="13" t="s">
        <v>1348</v>
      </c>
      <c r="B894" s="13" t="s">
        <v>1349</v>
      </c>
    </row>
    <row r="895" spans="1:2" x14ac:dyDescent="0.25">
      <c r="A895" s="17" t="s">
        <v>686</v>
      </c>
      <c r="B895" s="10" t="s">
        <v>687</v>
      </c>
    </row>
    <row r="896" spans="1:2" x14ac:dyDescent="0.25">
      <c r="A896" s="13" t="s">
        <v>1894</v>
      </c>
      <c r="B896" s="13" t="s">
        <v>1895</v>
      </c>
    </row>
    <row r="897" spans="1:2" x14ac:dyDescent="0.25">
      <c r="A897" s="17" t="s">
        <v>1003</v>
      </c>
      <c r="B897" s="10" t="s">
        <v>1004</v>
      </c>
    </row>
    <row r="898" spans="1:2" x14ac:dyDescent="0.25">
      <c r="A898" s="13" t="s">
        <v>1842</v>
      </c>
      <c r="B898" s="13" t="s">
        <v>1843</v>
      </c>
    </row>
    <row r="899" spans="1:2" x14ac:dyDescent="0.25">
      <c r="A899" s="17" t="s">
        <v>1812</v>
      </c>
      <c r="B899" s="10" t="s">
        <v>1813</v>
      </c>
    </row>
    <row r="900" spans="1:2" x14ac:dyDescent="0.25">
      <c r="A900" s="13" t="s">
        <v>1557</v>
      </c>
      <c r="B900" s="13" t="s">
        <v>913</v>
      </c>
    </row>
    <row r="901" spans="1:2" x14ac:dyDescent="0.25">
      <c r="A901" s="17" t="s">
        <v>1568</v>
      </c>
      <c r="B901" s="10" t="s">
        <v>1569</v>
      </c>
    </row>
    <row r="902" spans="1:2" x14ac:dyDescent="0.25">
      <c r="A902" s="13" t="s">
        <v>1602</v>
      </c>
      <c r="B902" s="13" t="s">
        <v>1603</v>
      </c>
    </row>
    <row r="903" spans="1:2" x14ac:dyDescent="0.25">
      <c r="A903" s="17" t="s">
        <v>1931</v>
      </c>
      <c r="B903" s="10" t="s">
        <v>1932</v>
      </c>
    </row>
    <row r="904" spans="1:2" x14ac:dyDescent="0.25">
      <c r="A904" s="13" t="s">
        <v>1999</v>
      </c>
      <c r="B904" s="13" t="s">
        <v>2000</v>
      </c>
    </row>
    <row r="905" spans="1:2" x14ac:dyDescent="0.25">
      <c r="A905" s="17" t="s">
        <v>1713</v>
      </c>
      <c r="B905" s="10" t="s">
        <v>1714</v>
      </c>
    </row>
    <row r="906" spans="1:2" x14ac:dyDescent="0.25">
      <c r="A906" s="13" t="s">
        <v>1572</v>
      </c>
      <c r="B906" s="13" t="s">
        <v>1573</v>
      </c>
    </row>
    <row r="907" spans="1:2" x14ac:dyDescent="0.25">
      <c r="A907" s="17" t="s">
        <v>1637</v>
      </c>
      <c r="B907" s="10" t="s">
        <v>1638</v>
      </c>
    </row>
    <row r="908" spans="1:2" x14ac:dyDescent="0.25">
      <c r="A908" s="13" t="s">
        <v>1995</v>
      </c>
      <c r="B908" s="13" t="s">
        <v>1996</v>
      </c>
    </row>
    <row r="909" spans="1:2" ht="15.75" thickBot="1" x14ac:dyDescent="0.3">
      <c r="A909" s="27" t="s">
        <v>850</v>
      </c>
      <c r="B909" s="28" t="s">
        <v>851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Rang po broju bodova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Pedja</dc:creator>
  <cp:lastModifiedBy>Jelena</cp:lastModifiedBy>
  <dcterms:created xsi:type="dcterms:W3CDTF">2014-05-11T16:42:42Z</dcterms:created>
  <dcterms:modified xsi:type="dcterms:W3CDTF">2014-09-15T06:43:33Z</dcterms:modified>
</cp:coreProperties>
</file>