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0" windowWidth="13020" windowHeight="8030" activeTab="0"/>
  </bookViews>
  <sheets>
    <sheet name="finalni rezultati" sheetId="1" r:id="rId1"/>
  </sheets>
  <definedNames>
    <definedName name="RASPORED">#REF!</definedName>
  </definedNames>
  <calcPr fullCalcOnLoad="1"/>
</workbook>
</file>

<file path=xl/sharedStrings.xml><?xml version="1.0" encoding="utf-8"?>
<sst xmlns="http://schemas.openxmlformats.org/spreadsheetml/2006/main" count="29" uniqueCount="29">
  <si>
    <t>PREZIME I IME</t>
  </si>
  <si>
    <t>DOSIJE</t>
  </si>
  <si>
    <t>UKUPNO</t>
  </si>
  <si>
    <t>PISMENI</t>
  </si>
  <si>
    <t>USMENI</t>
  </si>
  <si>
    <t>OCENA</t>
  </si>
  <si>
    <t>Markovic Jelena</t>
  </si>
  <si>
    <t>REZULTATI MART (15.03.2011)</t>
  </si>
  <si>
    <t>031076</t>
  </si>
  <si>
    <t>Krstajic Jovana</t>
  </si>
  <si>
    <t>040689</t>
  </si>
  <si>
    <t>Lukic Bojana</t>
  </si>
  <si>
    <t>040884</t>
  </si>
  <si>
    <t>Petrovic Zorana</t>
  </si>
  <si>
    <t>050418</t>
  </si>
  <si>
    <t>Jolovic Andrijana</t>
  </si>
  <si>
    <t>050441</t>
  </si>
  <si>
    <t>Zecevic Bojana</t>
  </si>
  <si>
    <t>051279</t>
  </si>
  <si>
    <t>Cekerevac Ana</t>
  </si>
  <si>
    <t>060318</t>
  </si>
  <si>
    <t>Savic Tanja</t>
  </si>
  <si>
    <t>060564</t>
  </si>
  <si>
    <t>Marinkovic Novak</t>
  </si>
  <si>
    <t>060632</t>
  </si>
  <si>
    <t>Pantelic Marina</t>
  </si>
  <si>
    <t>061615</t>
  </si>
  <si>
    <t>081269</t>
  </si>
  <si>
    <t>Vukojevic Mario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</si>
</sst>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%"/>
    <numFmt numFmtId="184" formatCode="0.000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_(* #,##0.0_);_(* \(#,##0.0\);_(* &quot;-&quot;??_);_(@_)"/>
    <numFmt numFmtId="193" formatCode="_(* #,##0_);_(* \(#,##0\);_(* &quot;-&quot;??_);_(@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62"/>
      </right>
      <top>
        <color indexed="63"/>
      </top>
      <bottom style="thin"/>
    </border>
    <border>
      <left>
        <color indexed="63"/>
      </left>
      <right style="medium">
        <color indexed="62"/>
      </right>
      <top style="thin"/>
      <bottom style="double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/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>
        <color indexed="63"/>
      </bottom>
    </border>
    <border>
      <left style="medium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 style="thin"/>
      <top style="double">
        <color indexed="62"/>
      </top>
      <bottom style="double">
        <color indexed="62"/>
      </bottom>
    </border>
    <border>
      <left style="thin"/>
      <right>
        <color indexed="63"/>
      </right>
      <top style="double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double">
        <color indexed="62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quotePrefix="1">
      <alignment/>
    </xf>
    <xf numFmtId="0" fontId="7" fillId="33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82" fontId="7" fillId="34" borderId="12" xfId="0" applyNumberFormat="1" applyFont="1" applyFill="1" applyBorder="1" applyAlignment="1" quotePrefix="1">
      <alignment horizontal="center"/>
    </xf>
    <xf numFmtId="0" fontId="8" fillId="0" borderId="10" xfId="57" applyFont="1" applyBorder="1">
      <alignment/>
      <protection/>
    </xf>
    <xf numFmtId="182" fontId="8" fillId="0" borderId="10" xfId="58" applyNumberFormat="1" applyFont="1" applyBorder="1" applyAlignment="1" quotePrefix="1">
      <alignment horizontal="center"/>
      <protection/>
    </xf>
    <xf numFmtId="182" fontId="8" fillId="0" borderId="10" xfId="57" applyNumberFormat="1" applyFont="1" applyFill="1" applyBorder="1" applyAlignment="1">
      <alignment horizontal="center"/>
      <protection/>
    </xf>
    <xf numFmtId="182" fontId="7" fillId="34" borderId="13" xfId="0" applyNumberFormat="1" applyFont="1" applyFill="1" applyBorder="1" applyAlignment="1" quotePrefix="1">
      <alignment horizontal="center"/>
    </xf>
    <xf numFmtId="182" fontId="8" fillId="0" borderId="10" xfId="58" applyNumberFormat="1" applyFont="1" applyFill="1" applyBorder="1" applyAlignment="1" quotePrefix="1">
      <alignment horizontal="center"/>
      <protection/>
    </xf>
    <xf numFmtId="2" fontId="8" fillId="0" borderId="0" xfId="0" applyNumberFormat="1" applyFont="1" applyAlignment="1">
      <alignment/>
    </xf>
    <xf numFmtId="0" fontId="8" fillId="35" borderId="10" xfId="0" applyNumberFormat="1" applyFont="1" applyFill="1" applyBorder="1" applyAlignment="1" quotePrefix="1">
      <alignment/>
    </xf>
    <xf numFmtId="0" fontId="1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15" fillId="37" borderId="14" xfId="0" applyNumberFormat="1" applyFont="1" applyFill="1" applyBorder="1" applyAlignment="1">
      <alignment/>
    </xf>
    <xf numFmtId="0" fontId="16" fillId="36" borderId="15" xfId="0" applyNumberFormat="1" applyFont="1" applyFill="1" applyBorder="1" applyAlignment="1">
      <alignment/>
    </xf>
    <xf numFmtId="0" fontId="15" fillId="33" borderId="16" xfId="0" applyNumberFormat="1" applyFont="1" applyFill="1" applyBorder="1" applyAlignment="1">
      <alignment horizontal="center"/>
    </xf>
    <xf numFmtId="0" fontId="15" fillId="34" borderId="17" xfId="0" applyNumberFormat="1" applyFont="1" applyFill="1" applyBorder="1" applyAlignment="1">
      <alignment horizontal="center"/>
    </xf>
    <xf numFmtId="0" fontId="15" fillId="34" borderId="18" xfId="0" applyNumberFormat="1" applyFont="1" applyFill="1" applyBorder="1" applyAlignment="1">
      <alignment horizontal="center"/>
    </xf>
    <xf numFmtId="0" fontId="15" fillId="34" borderId="19" xfId="0" applyNumberFormat="1" applyFont="1" applyFill="1" applyBorder="1" applyAlignment="1">
      <alignment horizontal="center"/>
    </xf>
    <xf numFmtId="9" fontId="0" fillId="0" borderId="0" xfId="61" applyFont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182" fontId="8" fillId="0" borderId="0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35" borderId="20" xfId="0" applyFill="1" applyBorder="1" applyAlignment="1">
      <alignment/>
    </xf>
    <xf numFmtId="0" fontId="8" fillId="0" borderId="10" xfId="0" applyNumberFormat="1" applyFont="1" applyFill="1" applyBorder="1" applyAlignment="1" quotePrefix="1">
      <alignment/>
    </xf>
    <xf numFmtId="9" fontId="0" fillId="0" borderId="0" xfId="61" applyNumberFormat="1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10" xfId="57" applyFont="1" applyFill="1" applyBorder="1">
      <alignment/>
      <protection/>
    </xf>
    <xf numFmtId="182" fontId="8" fillId="0" borderId="10" xfId="57" applyNumberFormat="1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ni rezultat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122" zoomScaleNormal="122" zoomScalePageLayoutView="0" workbookViewId="0" topLeftCell="A1">
      <pane ySplit="1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6" customWidth="1"/>
    <col min="2" max="2" width="18.7109375" style="0" customWidth="1"/>
    <col min="3" max="3" width="7.7109375" style="0" customWidth="1"/>
    <col min="5" max="5" width="7.28125" style="0" customWidth="1"/>
    <col min="7" max="7" width="6.7109375" style="0" customWidth="1"/>
    <col min="8" max="8" width="12.7109375" style="0" customWidth="1"/>
    <col min="9" max="10" width="2.00390625" style="0" customWidth="1"/>
    <col min="11" max="11" width="6.8515625" style="6" bestFit="1" customWidth="1"/>
    <col min="12" max="12" width="17.57421875" style="0" bestFit="1" customWidth="1"/>
    <col min="13" max="13" width="5.28125" style="0" customWidth="1"/>
    <col min="14" max="14" width="8.28125" style="0" bestFit="1" customWidth="1"/>
    <col min="15" max="15" width="6.7109375" style="0" customWidth="1"/>
    <col min="16" max="16" width="7.8515625" style="0" customWidth="1"/>
    <col min="17" max="17" width="1.421875" style="0" customWidth="1"/>
    <col min="20" max="20" width="10.421875" style="0" customWidth="1"/>
  </cols>
  <sheetData>
    <row r="1" spans="1:11" ht="17.25">
      <c r="A1" s="38"/>
      <c r="B1" s="2"/>
      <c r="C1" s="15" t="s">
        <v>7</v>
      </c>
      <c r="D1" s="15"/>
      <c r="E1" s="15"/>
      <c r="F1" s="16"/>
      <c r="G1" s="16"/>
      <c r="H1" s="16"/>
      <c r="I1" s="16"/>
      <c r="J1" s="17"/>
      <c r="K1"/>
    </row>
    <row r="2" spans="1:22" ht="13.5">
      <c r="A2" s="26"/>
      <c r="B2" s="26"/>
      <c r="C2" s="27"/>
      <c r="D2" s="28"/>
      <c r="E2" s="25"/>
      <c r="F2" s="28"/>
      <c r="G2" s="29"/>
      <c r="H2" s="30"/>
      <c r="I2" s="32"/>
      <c r="K2"/>
      <c r="V2" s="24"/>
    </row>
    <row r="3" spans="1:11" ht="15" thickBot="1">
      <c r="A3" s="39"/>
      <c r="B3" s="2"/>
      <c r="C3" s="5"/>
      <c r="D3" s="13"/>
      <c r="E3" s="1"/>
      <c r="F3" s="2"/>
      <c r="G3" s="29"/>
      <c r="H3" s="30"/>
      <c r="I3" s="32"/>
      <c r="K3"/>
    </row>
    <row r="4" spans="1:11" ht="14.25" thickBot="1" thickTop="1">
      <c r="A4" s="18" t="s">
        <v>1</v>
      </c>
      <c r="B4" s="19" t="s">
        <v>0</v>
      </c>
      <c r="C4" s="20" t="s">
        <v>5</v>
      </c>
      <c r="D4" s="21" t="s">
        <v>3</v>
      </c>
      <c r="E4" s="22" t="s">
        <v>4</v>
      </c>
      <c r="F4" s="23" t="s">
        <v>2</v>
      </c>
      <c r="G4" s="29"/>
      <c r="H4" s="30"/>
      <c r="I4" s="33"/>
      <c r="K4"/>
    </row>
    <row r="5" spans="1:11" ht="14.25" thickBot="1" thickTop="1">
      <c r="A5" s="8" t="s">
        <v>8</v>
      </c>
      <c r="B5" s="8" t="s">
        <v>9</v>
      </c>
      <c r="C5" s="4">
        <f>IF(F5&lt;36,5,IF(F5&lt;43,6,IF(F5&lt;50,7,IF(F5&lt;57,8,IF(F5&lt;64,9,10)))))</f>
        <v>9</v>
      </c>
      <c r="D5" s="10">
        <v>12.9375</v>
      </c>
      <c r="E5" s="35">
        <v>46</v>
      </c>
      <c r="F5" s="7">
        <f aca="true" t="shared" si="0" ref="F5:F15">D5+E5</f>
        <v>58.9375</v>
      </c>
      <c r="G5" s="29"/>
      <c r="H5" s="30"/>
      <c r="I5" s="32"/>
      <c r="K5"/>
    </row>
    <row r="6" spans="1:11" ht="13.5" thickTop="1">
      <c r="A6" s="8" t="s">
        <v>10</v>
      </c>
      <c r="B6" s="8" t="s">
        <v>11</v>
      </c>
      <c r="C6" s="4">
        <f aca="true" t="shared" si="1" ref="C6:C15">IF(F6&lt;36,5,IF(F6&lt;43,6,IF(F6&lt;50,7,IF(F6&lt;57,8,IF(F6&lt;64,9,10)))))</f>
        <v>7</v>
      </c>
      <c r="D6" s="10">
        <v>10.0625</v>
      </c>
      <c r="E6" s="14">
        <v>38</v>
      </c>
      <c r="F6" s="11">
        <f t="shared" si="0"/>
        <v>48.0625</v>
      </c>
      <c r="G6" s="29"/>
      <c r="H6" s="30"/>
      <c r="I6" s="33"/>
      <c r="K6"/>
    </row>
    <row r="7" spans="1:11" ht="13.5">
      <c r="A7" s="8" t="s">
        <v>12</v>
      </c>
      <c r="B7" s="8" t="s">
        <v>13</v>
      </c>
      <c r="C7" s="4">
        <f t="shared" si="1"/>
        <v>7</v>
      </c>
      <c r="D7" s="10">
        <v>10.0625</v>
      </c>
      <c r="E7" s="3">
        <v>36</v>
      </c>
      <c r="F7" s="11">
        <f t="shared" si="0"/>
        <v>46.0625</v>
      </c>
      <c r="G7" s="29"/>
      <c r="H7" s="30"/>
      <c r="I7" s="32"/>
      <c r="K7"/>
    </row>
    <row r="8" spans="1:12" ht="13.5">
      <c r="A8" s="8" t="s">
        <v>14</v>
      </c>
      <c r="B8" s="8" t="s">
        <v>15</v>
      </c>
      <c r="C8" s="4">
        <f t="shared" si="1"/>
        <v>7</v>
      </c>
      <c r="D8" s="10">
        <v>10.925</v>
      </c>
      <c r="E8" s="14">
        <v>38</v>
      </c>
      <c r="F8" s="11">
        <f t="shared" si="0"/>
        <v>48.925</v>
      </c>
      <c r="G8" s="29"/>
      <c r="H8" s="30"/>
      <c r="I8" s="32"/>
      <c r="K8"/>
      <c r="L8" s="37"/>
    </row>
    <row r="9" spans="1:11" ht="13.5">
      <c r="A9" s="8" t="s">
        <v>16</v>
      </c>
      <c r="B9" s="8" t="s">
        <v>17</v>
      </c>
      <c r="C9" s="4">
        <f t="shared" si="1"/>
        <v>9</v>
      </c>
      <c r="D9" s="9">
        <v>15.8125</v>
      </c>
      <c r="E9" s="3">
        <v>44</v>
      </c>
      <c r="F9" s="11">
        <f t="shared" si="0"/>
        <v>59.8125</v>
      </c>
      <c r="G9" s="29"/>
      <c r="H9" s="30"/>
      <c r="I9" s="33"/>
      <c r="K9"/>
    </row>
    <row r="10" spans="1:11" ht="13.5">
      <c r="A10" s="8" t="s">
        <v>18</v>
      </c>
      <c r="B10" s="8" t="s">
        <v>19</v>
      </c>
      <c r="C10" s="4">
        <f t="shared" si="1"/>
        <v>8</v>
      </c>
      <c r="D10" s="10">
        <v>11.7875</v>
      </c>
      <c r="E10" s="14">
        <v>44</v>
      </c>
      <c r="F10" s="11">
        <f t="shared" si="0"/>
        <v>55.7875</v>
      </c>
      <c r="G10" s="31"/>
      <c r="H10" s="30"/>
      <c r="I10" s="33"/>
      <c r="K10"/>
    </row>
    <row r="11" spans="1:9" s="46" customFormat="1" ht="13.5">
      <c r="A11" s="40" t="s">
        <v>20</v>
      </c>
      <c r="B11" s="40" t="s">
        <v>21</v>
      </c>
      <c r="C11" s="4">
        <f t="shared" si="1"/>
        <v>5</v>
      </c>
      <c r="D11" s="41">
        <v>10.35</v>
      </c>
      <c r="E11" s="42">
        <v>12</v>
      </c>
      <c r="F11" s="11">
        <f t="shared" si="0"/>
        <v>22.35</v>
      </c>
      <c r="G11" s="43"/>
      <c r="H11" s="44"/>
      <c r="I11" s="45"/>
    </row>
    <row r="12" spans="1:11" ht="13.5">
      <c r="A12" s="8" t="s">
        <v>22</v>
      </c>
      <c r="B12" s="8" t="s">
        <v>23</v>
      </c>
      <c r="C12" s="4">
        <f t="shared" si="1"/>
        <v>9</v>
      </c>
      <c r="D12" s="10">
        <v>11.7875</v>
      </c>
      <c r="E12" s="36">
        <v>50</v>
      </c>
      <c r="F12" s="11">
        <f t="shared" si="0"/>
        <v>61.7875</v>
      </c>
      <c r="G12" s="29"/>
      <c r="H12" s="30"/>
      <c r="I12" s="32"/>
      <c r="K12"/>
    </row>
    <row r="13" spans="1:11" ht="13.5">
      <c r="A13" s="8" t="s">
        <v>24</v>
      </c>
      <c r="B13" s="8" t="s">
        <v>25</v>
      </c>
      <c r="C13" s="4">
        <f t="shared" si="1"/>
        <v>9</v>
      </c>
      <c r="D13" s="10">
        <v>13.225</v>
      </c>
      <c r="E13" s="14">
        <v>44</v>
      </c>
      <c r="F13" s="11">
        <f t="shared" si="0"/>
        <v>57.225</v>
      </c>
      <c r="G13" s="29"/>
      <c r="H13" s="30"/>
      <c r="I13" s="34"/>
      <c r="K13"/>
    </row>
    <row r="14" spans="1:11" ht="13.5">
      <c r="A14" s="8" t="s">
        <v>26</v>
      </c>
      <c r="B14" s="8" t="s">
        <v>6</v>
      </c>
      <c r="C14" s="4">
        <f t="shared" si="1"/>
        <v>9</v>
      </c>
      <c r="D14" s="10">
        <v>16.3875</v>
      </c>
      <c r="E14" s="3">
        <v>46</v>
      </c>
      <c r="F14" s="11">
        <f t="shared" si="0"/>
        <v>62.3875</v>
      </c>
      <c r="G14" s="29"/>
      <c r="H14" s="30"/>
      <c r="I14" s="32"/>
      <c r="K14"/>
    </row>
    <row r="15" spans="1:11" ht="13.5">
      <c r="A15" s="8" t="s">
        <v>27</v>
      </c>
      <c r="B15" s="8" t="s">
        <v>28</v>
      </c>
      <c r="C15" s="4">
        <f t="shared" si="1"/>
        <v>8</v>
      </c>
      <c r="D15" s="12">
        <v>16.1</v>
      </c>
      <c r="E15" s="3">
        <v>36</v>
      </c>
      <c r="F15" s="11">
        <f t="shared" si="0"/>
        <v>52.1</v>
      </c>
      <c r="G15" s="29"/>
      <c r="H15" s="30"/>
      <c r="I15" s="33"/>
      <c r="K1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2010-06-18T06:57:16Z</cp:lastPrinted>
  <dcterms:created xsi:type="dcterms:W3CDTF">2009-06-16T13:08:24Z</dcterms:created>
  <dcterms:modified xsi:type="dcterms:W3CDTF">2011-03-21T15:14:49Z</dcterms:modified>
  <cp:category/>
  <cp:version/>
  <cp:contentType/>
  <cp:contentStatus/>
</cp:coreProperties>
</file>