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1\STARI_C\Documents and Settings\DANA\My Documents\1 FAKNOVISAJT\site_flash\"/>
    </mc:Choice>
  </mc:AlternateContent>
  <xr:revisionPtr revIDLastSave="0" documentId="8_{61F40B18-DADE-44E6-855B-A322F72105AE}" xr6:coauthVersionLast="45" xr6:coauthVersionMax="45" xr10:uidLastSave="{00000000-0000-0000-0000-000000000000}"/>
  <workbookProtection workbookAlgorithmName="SHA-512" workbookHashValue="/cEXPvfBJo/WsttEEIAEL7ju24mq8gdjuaFrJWLLqD8voaog7geUKqJtMQornFtOuR9X4CpokHLdjIC1b6efTg==" workbookSaltValue="+MaJnqGDyZp0SH+uWGt7gg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5" i="1"/>
  <c r="F5" i="1" l="1"/>
  <c r="C5" i="1" s="1"/>
  <c r="F6" i="1"/>
  <c r="C6" i="1" s="1"/>
  <c r="F7" i="1"/>
  <c r="C7" i="1" s="1"/>
  <c r="F8" i="1"/>
  <c r="C8" i="1" s="1"/>
  <c r="F14" i="1" l="1"/>
  <c r="C14" i="1" s="1"/>
  <c r="F13" i="1"/>
  <c r="C13" i="1" s="1"/>
  <c r="F12" i="1"/>
  <c r="C12" i="1" s="1"/>
  <c r="F11" i="1"/>
  <c r="C11" i="1" s="1"/>
  <c r="F10" i="1"/>
  <c r="C10" i="1" s="1"/>
  <c r="F9" i="1"/>
  <c r="C9" i="1" s="1"/>
</calcChain>
</file>

<file path=xl/sharedStrings.xml><?xml version="1.0" encoding="utf-8"?>
<sst xmlns="http://schemas.openxmlformats.org/spreadsheetml/2006/main" count="27" uniqueCount="27">
  <si>
    <t>DOSIJE</t>
  </si>
  <si>
    <t>I deo</t>
  </si>
  <si>
    <t>II deo</t>
  </si>
  <si>
    <t>UKUPNO</t>
  </si>
  <si>
    <t>Ocena</t>
  </si>
  <si>
    <t>120459</t>
  </si>
  <si>
    <t>150784</t>
  </si>
  <si>
    <t>181405</t>
  </si>
  <si>
    <t>NOVEMBAR 2020 - DATUM POLAGANJA 28.11.2020.</t>
  </si>
  <si>
    <t>Slavković Aleksandra</t>
  </si>
  <si>
    <t>141374</t>
  </si>
  <si>
    <t>Đorđević Milica</t>
  </si>
  <si>
    <t>150075</t>
  </si>
  <si>
    <t>Plazinčić Mladen</t>
  </si>
  <si>
    <t>150195</t>
  </si>
  <si>
    <t>Krstić Marija</t>
  </si>
  <si>
    <t>Prijović Nedeljka</t>
  </si>
  <si>
    <t>160427</t>
  </si>
  <si>
    <t>Draškić Srđa</t>
  </si>
  <si>
    <t>180770</t>
  </si>
  <si>
    <t>Vasković Ana</t>
  </si>
  <si>
    <t>181400</t>
  </si>
  <si>
    <t>Genal Anamarija</t>
  </si>
  <si>
    <t>Erić Marko</t>
  </si>
  <si>
    <t>185035</t>
  </si>
  <si>
    <t>Kozomara Milica</t>
  </si>
  <si>
    <t>Prezime i 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</si>
</sst>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8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10"/>
      <color indexed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double">
        <color indexed="62"/>
      </left>
      <right style="double">
        <color indexed="62"/>
      </right>
      <top style="double">
        <color indexed="62"/>
      </top>
      <bottom/>
      <diagonal/>
    </border>
    <border>
      <left/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2"/>
      </left>
      <right style="medium">
        <color indexed="62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2"/>
      </top>
      <bottom/>
      <diagonal/>
    </border>
    <border>
      <left style="thin">
        <color indexed="64"/>
      </left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2"/>
      </top>
      <bottom/>
      <diagonal/>
    </border>
  </borders>
  <cellStyleXfs count="2">
    <xf numFmtId="0" fontId="0" fillId="0" borderId="0"/>
    <xf numFmtId="0" fontId="5" fillId="0" borderId="0" applyFill="0" applyProtection="0"/>
  </cellStyleXfs>
  <cellXfs count="19">
    <xf numFmtId="0" fontId="0" fillId="0" borderId="0" xfId="0"/>
    <xf numFmtId="0" fontId="3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4" fillId="3" borderId="1" xfId="0" applyFont="1" applyFill="1" applyBorder="1"/>
    <xf numFmtId="0" fontId="7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6" fillId="0" borderId="9" xfId="0" quotePrefix="1" applyNumberFormat="1" applyFont="1" applyBorder="1" applyAlignment="1">
      <alignment horizontal="center"/>
    </xf>
    <xf numFmtId="1" fontId="7" fillId="5" borderId="6" xfId="0" quotePrefix="1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left"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sqref="A1:N1"/>
    </sheetView>
  </sheetViews>
  <sheetFormatPr defaultRowHeight="15" x14ac:dyDescent="0.25"/>
  <cols>
    <col min="2" max="2" width="20" customWidth="1"/>
    <col min="15" max="15" width="0" hidden="1" customWidth="1"/>
  </cols>
  <sheetData>
    <row r="1" spans="1:15" ht="23.25" x14ac:dyDescent="0.35">
      <c r="A1" s="17" t="s">
        <v>8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x14ac:dyDescent="0.25">
      <c r="A2" s="1"/>
      <c r="B2" s="1"/>
      <c r="H2" s="2"/>
    </row>
    <row r="3" spans="1:15" ht="15.75" thickBot="1" x14ac:dyDescent="0.3">
      <c r="H3" s="2"/>
      <c r="M3" s="3"/>
    </row>
    <row r="4" spans="1:15" ht="16.5" thickTop="1" thickBot="1" x14ac:dyDescent="0.3">
      <c r="A4" s="4" t="s">
        <v>0</v>
      </c>
      <c r="B4" s="4" t="s">
        <v>26</v>
      </c>
      <c r="C4" s="6" t="s">
        <v>4</v>
      </c>
      <c r="D4" s="7" t="s">
        <v>1</v>
      </c>
      <c r="E4" s="8" t="s">
        <v>2</v>
      </c>
      <c r="F4" s="9" t="s">
        <v>3</v>
      </c>
      <c r="G4" s="2"/>
      <c r="O4" s="13"/>
    </row>
    <row r="5" spans="1:15" ht="15.75" thickTop="1" x14ac:dyDescent="0.25">
      <c r="A5" s="15" t="s">
        <v>5</v>
      </c>
      <c r="B5" s="16" t="s">
        <v>9</v>
      </c>
      <c r="C5" s="5">
        <f>IF(F5&lt;=50,5,IF(F5&lt;=60,6,IF(F5&lt;=70,7,IF(F5&lt;=80,8,IF(F5&lt;=90,9,10)))))</f>
        <v>5</v>
      </c>
      <c r="D5" s="10">
        <v>20</v>
      </c>
      <c r="E5" s="11">
        <f>+O5*1.4</f>
        <v>22.4</v>
      </c>
      <c r="F5" s="12">
        <f>ROUNDUP(SUM(D5:E5),0)</f>
        <v>43</v>
      </c>
      <c r="G5" s="2"/>
      <c r="O5" s="14">
        <v>16</v>
      </c>
    </row>
    <row r="6" spans="1:15" x14ac:dyDescent="0.25">
      <c r="A6" s="15" t="s">
        <v>10</v>
      </c>
      <c r="B6" s="16" t="s">
        <v>11</v>
      </c>
      <c r="C6" s="5">
        <f t="shared" ref="C6:C14" si="0">IF(F6&lt;=50,5,IF(F6&lt;=60,6,IF(F6&lt;=70,7,IF(F6&lt;=80,8,IF(F6&lt;=90,9,10)))))</f>
        <v>7</v>
      </c>
      <c r="D6" s="10">
        <v>18</v>
      </c>
      <c r="E6" s="11">
        <f>+O6*1.4</f>
        <v>43.4</v>
      </c>
      <c r="F6" s="12">
        <f>ROUNDUP(SUM(D6:E6),0)</f>
        <v>62</v>
      </c>
      <c r="G6" s="2"/>
      <c r="O6" s="14">
        <v>31</v>
      </c>
    </row>
    <row r="7" spans="1:15" x14ac:dyDescent="0.25">
      <c r="A7" s="15" t="s">
        <v>12</v>
      </c>
      <c r="B7" s="16" t="s">
        <v>13</v>
      </c>
      <c r="C7" s="5">
        <f t="shared" si="0"/>
        <v>6</v>
      </c>
      <c r="D7" s="10">
        <v>18</v>
      </c>
      <c r="E7" s="11">
        <f>+O7*1.4</f>
        <v>36.4</v>
      </c>
      <c r="F7" s="12">
        <f>ROUNDUP(SUM(D7:E7),0)</f>
        <v>55</v>
      </c>
      <c r="G7" s="2"/>
      <c r="O7" s="14">
        <v>26</v>
      </c>
    </row>
    <row r="8" spans="1:15" x14ac:dyDescent="0.25">
      <c r="A8" s="15" t="s">
        <v>14</v>
      </c>
      <c r="B8" s="16" t="s">
        <v>15</v>
      </c>
      <c r="C8" s="5">
        <f t="shared" si="0"/>
        <v>6</v>
      </c>
      <c r="D8" s="10">
        <v>18</v>
      </c>
      <c r="E8" s="11">
        <f>+O8*1.4</f>
        <v>32.199999999999996</v>
      </c>
      <c r="F8" s="12">
        <f>ROUNDUP(SUM(D8:E8),0)</f>
        <v>51</v>
      </c>
      <c r="G8" s="2"/>
      <c r="O8" s="14">
        <v>23</v>
      </c>
    </row>
    <row r="9" spans="1:15" x14ac:dyDescent="0.25">
      <c r="A9" s="15" t="s">
        <v>6</v>
      </c>
      <c r="B9" s="16" t="s">
        <v>16</v>
      </c>
      <c r="C9" s="5">
        <f t="shared" si="0"/>
        <v>8</v>
      </c>
      <c r="D9" s="10">
        <v>16</v>
      </c>
      <c r="E9" s="11">
        <f>+O9*1.4</f>
        <v>54.599999999999994</v>
      </c>
      <c r="F9" s="12">
        <f>ROUNDUP(SUM(D9:E9),0)</f>
        <v>71</v>
      </c>
      <c r="G9" s="2"/>
      <c r="O9" s="14">
        <v>39</v>
      </c>
    </row>
    <row r="10" spans="1:15" x14ac:dyDescent="0.25">
      <c r="A10" s="15" t="s">
        <v>17</v>
      </c>
      <c r="B10" s="16" t="s">
        <v>18</v>
      </c>
      <c r="C10" s="5">
        <f t="shared" si="0"/>
        <v>8</v>
      </c>
      <c r="D10" s="10">
        <v>22</v>
      </c>
      <c r="E10" s="11">
        <f>+O10*1.4</f>
        <v>50.4</v>
      </c>
      <c r="F10" s="12">
        <f>ROUNDUP(SUM(D10:E10),0)</f>
        <v>73</v>
      </c>
      <c r="G10" s="2"/>
      <c r="O10" s="14">
        <v>36</v>
      </c>
    </row>
    <row r="11" spans="1:15" x14ac:dyDescent="0.25">
      <c r="A11" s="15" t="s">
        <v>19</v>
      </c>
      <c r="B11" s="16" t="s">
        <v>20</v>
      </c>
      <c r="C11" s="5">
        <f t="shared" si="0"/>
        <v>6</v>
      </c>
      <c r="D11" s="10">
        <v>16</v>
      </c>
      <c r="E11" s="11">
        <f>+O11*1.4</f>
        <v>39.199999999999996</v>
      </c>
      <c r="F11" s="12">
        <f>ROUNDUP(SUM(D11:E11),0)</f>
        <v>56</v>
      </c>
      <c r="G11" s="2"/>
      <c r="O11" s="14">
        <v>28</v>
      </c>
    </row>
    <row r="12" spans="1:15" x14ac:dyDescent="0.25">
      <c r="A12" s="15" t="s">
        <v>21</v>
      </c>
      <c r="B12" s="16" t="s">
        <v>22</v>
      </c>
      <c r="C12" s="5">
        <f t="shared" si="0"/>
        <v>5</v>
      </c>
      <c r="D12" s="10">
        <v>20</v>
      </c>
      <c r="E12" s="11">
        <f>+O12*1.4</f>
        <v>21</v>
      </c>
      <c r="F12" s="12">
        <f>ROUNDUP(SUM(D12:E12),0)</f>
        <v>41</v>
      </c>
      <c r="G12" s="2"/>
      <c r="O12" s="14">
        <v>15</v>
      </c>
    </row>
    <row r="13" spans="1:15" x14ac:dyDescent="0.25">
      <c r="A13" s="15" t="s">
        <v>7</v>
      </c>
      <c r="B13" s="16" t="s">
        <v>23</v>
      </c>
      <c r="C13" s="5">
        <f t="shared" si="0"/>
        <v>5</v>
      </c>
      <c r="D13" s="10">
        <v>18</v>
      </c>
      <c r="E13" s="11">
        <f>+O13*1.4</f>
        <v>18.2</v>
      </c>
      <c r="F13" s="12">
        <f>ROUNDUP(SUM(D13:E13),0)</f>
        <v>37</v>
      </c>
      <c r="G13" s="2"/>
      <c r="O13" s="14">
        <v>13</v>
      </c>
    </row>
    <row r="14" spans="1:15" x14ac:dyDescent="0.25">
      <c r="A14" s="15" t="s">
        <v>24</v>
      </c>
      <c r="B14" s="16" t="s">
        <v>25</v>
      </c>
      <c r="C14" s="5">
        <f t="shared" si="0"/>
        <v>6</v>
      </c>
      <c r="D14" s="10">
        <v>20</v>
      </c>
      <c r="E14" s="11">
        <f>+O14*1.4</f>
        <v>32.199999999999996</v>
      </c>
      <c r="F14" s="12">
        <f>ROUNDUP(SUM(D14:E14),0)</f>
        <v>53</v>
      </c>
      <c r="G14" s="2"/>
      <c r="O14" s="14">
        <v>23</v>
      </c>
    </row>
  </sheetData>
  <mergeCells count="1">
    <mergeCell ref="A1:N1"/>
  </mergeCells>
  <conditionalFormatting sqref="B8">
    <cfRule type="expression" priority="11" stopIfTrue="1">
      <formula>IF($O$1 ="vrati format",FALSE,TRUE)</formula>
    </cfRule>
    <cfRule type="expression" dxfId="11" priority="12">
      <formula>#REF!=34</formula>
    </cfRule>
    <cfRule type="expression" dxfId="10" priority="13">
      <formula>#REF!=41</formula>
    </cfRule>
    <cfRule type="expression" dxfId="9" priority="14">
      <formula>#REF!=48</formula>
    </cfRule>
    <cfRule type="expression" dxfId="8" priority="15">
      <formula>#REF!=55</formula>
    </cfRule>
    <cfRule type="expression" dxfId="7" priority="16">
      <formula>#REF!=62</formula>
    </cfRule>
  </conditionalFormatting>
  <conditionalFormatting sqref="B5:B7 B9:B14">
    <cfRule type="expression" priority="19" stopIfTrue="1">
      <formula>IF($O$1 ="vrati format",FALSE,TRUE)</formula>
    </cfRule>
    <cfRule type="expression" dxfId="6" priority="20">
      <formula>$F5=34</formula>
    </cfRule>
    <cfRule type="expression" dxfId="5" priority="21">
      <formula>$F5=41</formula>
    </cfRule>
    <cfRule type="expression" dxfId="4" priority="22">
      <formula>$F5=48</formula>
    </cfRule>
    <cfRule type="expression" dxfId="3" priority="23">
      <formula>$F5=55</formula>
    </cfRule>
    <cfRule type="expression" dxfId="2" priority="24">
      <formula>$F5=62</formula>
    </cfRule>
  </conditionalFormatting>
  <conditionalFormatting sqref="C5:C14">
    <cfRule type="expression" dxfId="1" priority="25" stopIfTrue="1">
      <formula>$C5*10-$F5&lt;1</formula>
    </cfRule>
  </conditionalFormatting>
  <conditionalFormatting sqref="C5:C14">
    <cfRule type="expression" dxfId="0" priority="26" stopIfTrue="1">
      <formula>$C5*10-$F5&lt;2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Danica Popovic</cp:lastModifiedBy>
  <dcterms:created xsi:type="dcterms:W3CDTF">2020-07-12T21:16:58Z</dcterms:created>
  <dcterms:modified xsi:type="dcterms:W3CDTF">2020-11-30T16:07:31Z</dcterms:modified>
</cp:coreProperties>
</file>