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19440" windowHeight="7755"/>
  </bookViews>
  <sheets>
    <sheet name="ME_okt15-fin" sheetId="9" r:id="rId1"/>
    <sheet name="Compatibility Report" sheetId="10" r:id="rId2"/>
  </sheets>
  <definedNames>
    <definedName name="_xlnm._FilterDatabase" localSheetId="0" hidden="1">'ME_okt15-fin'!#REF!</definedName>
    <definedName name="brisi_format">'ME_okt15-fin'!$A$2:$A$2</definedName>
    <definedName name="brisi_vrati_format">'ME_okt15-fin'!$BB$1:$BB$2</definedName>
    <definedName name="obriši_format">'ME_okt15-fin'!$T$2:$T$3</definedName>
    <definedName name="RASPORED">#REF!</definedName>
  </definedNames>
  <calcPr calcId="125725"/>
</workbook>
</file>

<file path=xl/calcChain.xml><?xml version="1.0" encoding="utf-8"?>
<calcChain xmlns="http://schemas.openxmlformats.org/spreadsheetml/2006/main">
  <c r="F8" i="9"/>
  <c r="C8" s="1"/>
  <c r="F9"/>
  <c r="C9" s="1"/>
  <c r="F10"/>
  <c r="C10" s="1"/>
  <c r="F11"/>
  <c r="C11" s="1"/>
  <c r="F12"/>
  <c r="C12" s="1"/>
  <c r="F13"/>
  <c r="C13" s="1"/>
  <c r="F14"/>
  <c r="C14" s="1"/>
  <c r="F15"/>
  <c r="C15" s="1"/>
  <c r="F16"/>
  <c r="C16" s="1"/>
  <c r="F17"/>
  <c r="C17" s="1"/>
  <c r="F18"/>
  <c r="C18" s="1"/>
  <c r="F19"/>
  <c r="C19" s="1"/>
  <c r="F20"/>
  <c r="C20" s="1"/>
  <c r="F21"/>
  <c r="C21" s="1"/>
  <c r="F22"/>
  <c r="C22" s="1"/>
  <c r="F23"/>
  <c r="C23" s="1"/>
  <c r="F24"/>
  <c r="C24" s="1"/>
  <c r="F25"/>
  <c r="C25" s="1"/>
  <c r="F26"/>
  <c r="C26" s="1"/>
  <c r="F27"/>
  <c r="C27" s="1"/>
  <c r="F7"/>
  <c r="C7" s="1"/>
</calcChain>
</file>

<file path=xl/sharedStrings.xml><?xml version="1.0" encoding="utf-8"?>
<sst xmlns="http://schemas.openxmlformats.org/spreadsheetml/2006/main" count="45" uniqueCount="44">
  <si>
    <t>PREZIME I IME</t>
  </si>
  <si>
    <t>DOSIJE</t>
  </si>
  <si>
    <t>UKUPNO</t>
  </si>
  <si>
    <t>PISMENI</t>
  </si>
  <si>
    <t>RC</t>
  </si>
  <si>
    <t>Compatibility Report for ME_mustra+sep2011.xls</t>
  </si>
  <si>
    <t>Run on 9/23/2011 20:34</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</si>
  <si>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</si>
  <si>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</si>
  <si>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</si>
  <si>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</si>
  <si>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Ocena</t>
  </si>
  <si>
    <t>080522</t>
  </si>
  <si>
    <t>brisi format</t>
  </si>
  <si>
    <t>vrati format</t>
  </si>
  <si>
    <t>NOVEMBAR 2015 - DATUM POLAGANJA 26.11.2015.</t>
  </si>
  <si>
    <t>050969</t>
  </si>
  <si>
    <t xml:space="preserve"> Radulović Nenad</t>
  </si>
  <si>
    <t>072070</t>
  </si>
  <si>
    <t xml:space="preserve"> Ruvidić Dubravka</t>
  </si>
  <si>
    <t xml:space="preserve"> Pjanić Aleksandra</t>
  </si>
  <si>
    <t>081092</t>
  </si>
  <si>
    <t xml:space="preserve"> Knežević Nataša</t>
  </si>
  <si>
    <t>081547</t>
  </si>
  <si>
    <t xml:space="preserve"> Gnjidić Vesna</t>
  </si>
  <si>
    <t>090788</t>
  </si>
  <si>
    <t xml:space="preserve"> Kuzmanović Marija</t>
  </si>
  <si>
    <t>090804</t>
  </si>
  <si>
    <t xml:space="preserve"> Krunić Dušan</t>
  </si>
  <si>
    <t>091057</t>
  </si>
  <si>
    <t xml:space="preserve"> Lekić Aleksandra</t>
  </si>
  <si>
    <t xml:space="preserve"> Krunić Milica</t>
  </si>
  <si>
    <t xml:space="preserve"> Milivojević Tijana</t>
  </si>
  <si>
    <t xml:space="preserve"> Božović Jakov</t>
  </si>
  <si>
    <t xml:space="preserve"> Milošević Milica</t>
  </si>
  <si>
    <t xml:space="preserve"> Bogdanović Marko</t>
  </si>
  <si>
    <t xml:space="preserve"> Trajković Andrijana</t>
  </si>
  <si>
    <t xml:space="preserve"> Komatina Jelena</t>
  </si>
  <si>
    <t xml:space="preserve"> Kukić Sonja</t>
  </si>
  <si>
    <t xml:space="preserve"> Armanda Nikola</t>
  </si>
  <si>
    <t xml:space="preserve"> Radisavljević Aleksa</t>
  </si>
  <si>
    <t xml:space="preserve"> Filipović Teodora</t>
  </si>
  <si>
    <t xml:space="preserve"> Marinković Nevena</t>
  </si>
  <si>
    <t xml:space="preserve"> Stojaković Marija</t>
  </si>
</sst>
</file>

<file path=xl/styles.xml><?xml version="1.0" encoding="utf-8"?>
<styleSheet xmlns="http://schemas.openxmlformats.org/spreadsheetml/2006/main">
  <numFmts count="2">
    <numFmt numFmtId="164" formatCode="0.0"/>
    <numFmt numFmtId="165" formatCode="0.0%"/>
  </numFmts>
  <fonts count="17">
    <font>
      <sz val="10"/>
      <name val="MS Sans Serif"/>
    </font>
    <font>
      <sz val="8"/>
      <name val="MS Sans Serif"/>
      <family val="2"/>
    </font>
    <font>
      <b/>
      <sz val="10"/>
      <name val="Times New Roman"/>
      <family val="1"/>
    </font>
    <font>
      <sz val="10"/>
      <name val="Times New Roman"/>
      <family val="1"/>
    </font>
    <font>
      <b/>
      <sz val="10"/>
      <color indexed="9"/>
      <name val="Times New Roman"/>
      <family val="1"/>
    </font>
    <font>
      <sz val="18"/>
      <name val="Times New Roman"/>
      <family val="1"/>
    </font>
    <font>
      <b/>
      <sz val="18"/>
      <name val="Times New Roman"/>
      <family val="1"/>
    </font>
    <font>
      <b/>
      <sz val="8"/>
      <name val="Times New Roman"/>
      <family val="1"/>
    </font>
    <font>
      <sz val="8"/>
      <name val="Times New Roman"/>
      <family val="1"/>
    </font>
    <font>
      <u/>
      <sz val="8"/>
      <name val="Times New Roman"/>
      <family val="1"/>
    </font>
    <font>
      <b/>
      <u/>
      <sz val="8"/>
      <name val="Times New Roman"/>
      <family val="1"/>
    </font>
    <font>
      <b/>
      <sz val="10"/>
      <name val="MS Sans Serif"/>
      <family val="2"/>
    </font>
    <font>
      <b/>
      <sz val="8"/>
      <color indexed="9"/>
      <name val="Times New Roman"/>
      <family val="1"/>
    </font>
    <font>
      <sz val="8"/>
      <name val="MS Sans Serif"/>
      <family val="2"/>
    </font>
    <font>
      <sz val="10"/>
      <name val="MS Sans Serif"/>
      <family val="2"/>
    </font>
    <font>
      <sz val="10"/>
      <color theme="0"/>
      <name val="MS Sans Serif"/>
      <family val="2"/>
    </font>
    <font>
      <sz val="10"/>
      <color theme="7" tint="0.79998168889431442"/>
      <name val="MS Sans Serif"/>
      <family val="2"/>
    </font>
  </fonts>
  <fills count="8">
    <fill>
      <patternFill patternType="none"/>
    </fill>
    <fill>
      <patternFill patternType="gray125"/>
    </fill>
    <fill>
      <patternFill patternType="solid">
        <fgColor indexed="41"/>
        <bgColor indexed="64"/>
      </patternFill>
    </fill>
    <fill>
      <patternFill patternType="solid">
        <fgColor indexed="8"/>
        <bgColor indexed="64"/>
      </patternFill>
    </fill>
    <fill>
      <patternFill patternType="solid">
        <fgColor indexed="47"/>
        <bgColor indexed="64"/>
      </patternFill>
    </fill>
    <fill>
      <patternFill patternType="solid">
        <fgColor indexed="13"/>
        <bgColor indexed="64"/>
      </patternFill>
    </fill>
    <fill>
      <patternFill patternType="solid">
        <fgColor indexed="46"/>
        <bgColor indexed="64"/>
      </patternFill>
    </fill>
    <fill>
      <patternFill patternType="solid">
        <fgColor indexed="36"/>
        <bgColor indexed="64"/>
      </patternFill>
    </fill>
  </fills>
  <borders count="17">
    <border>
      <left/>
      <right/>
      <top/>
      <bottom/>
      <diagonal/>
    </border>
    <border>
      <left/>
      <right style="double">
        <color indexed="62"/>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uble">
        <color indexed="62"/>
      </left>
      <right/>
      <top style="double">
        <color indexed="62"/>
      </top>
      <bottom/>
      <diagonal/>
    </border>
    <border>
      <left style="medium">
        <color indexed="62"/>
      </left>
      <right style="medium">
        <color indexed="62"/>
      </right>
      <top style="double">
        <color indexed="62"/>
      </top>
      <bottom/>
      <diagonal/>
    </border>
    <border>
      <left style="medium">
        <color indexed="62"/>
      </left>
      <right style="double">
        <color indexed="62"/>
      </right>
      <top style="double">
        <color indexed="62"/>
      </top>
      <bottom style="double">
        <color indexed="62"/>
      </bottom>
      <diagonal/>
    </border>
    <border>
      <left/>
      <right style="thin">
        <color indexed="64"/>
      </right>
      <top style="double">
        <color indexed="62"/>
      </top>
      <bottom style="double">
        <color indexed="62"/>
      </bottom>
      <diagonal/>
    </border>
    <border>
      <left style="thin">
        <color indexed="64"/>
      </left>
      <right/>
      <top style="double">
        <color indexed="62"/>
      </top>
      <bottom style="double">
        <color indexed="62"/>
      </bottom>
      <diagonal/>
    </border>
    <border>
      <left style="medium">
        <color indexed="62"/>
      </left>
      <right style="medium">
        <color indexed="62"/>
      </right>
      <top style="double">
        <color indexed="62"/>
      </top>
      <bottom style="double">
        <color indexed="62"/>
      </bottom>
      <diagonal/>
    </border>
    <border>
      <left style="medium">
        <color indexed="62"/>
      </left>
      <right style="medium">
        <color indexed="62"/>
      </right>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2">
    <xf numFmtId="0" fontId="0" fillId="0" borderId="0"/>
    <xf numFmtId="9" fontId="14" fillId="0" borderId="0" applyFont="0" applyFill="0" applyBorder="0" applyAlignment="0" applyProtection="0"/>
  </cellStyleXfs>
  <cellXfs count="45">
    <xf numFmtId="0" fontId="0" fillId="0" borderId="0" xfId="0"/>
    <xf numFmtId="0" fontId="3" fillId="0" borderId="0" xfId="0" applyFont="1"/>
    <xf numFmtId="0" fontId="2" fillId="2" borderId="1" xfId="0" applyFont="1" applyFill="1" applyBorder="1" applyAlignment="1">
      <alignment horizontal="center"/>
    </xf>
    <xf numFmtId="0" fontId="3" fillId="0" borderId="2" xfId="0" quotePrefix="1" applyNumberFormat="1" applyFont="1" applyBorder="1"/>
    <xf numFmtId="0" fontId="3" fillId="0" borderId="3" xfId="0" quotePrefix="1" applyNumberFormat="1" applyFont="1" applyBorder="1"/>
    <xf numFmtId="0" fontId="3" fillId="0" borderId="3" xfId="0" quotePrefix="1" applyNumberFormat="1" applyFont="1" applyFill="1" applyBorder="1"/>
    <xf numFmtId="0" fontId="4" fillId="3" borderId="0" xfId="0" applyFont="1" applyFill="1"/>
    <xf numFmtId="0" fontId="0" fillId="0" borderId="0" xfId="0" applyFill="1"/>
    <xf numFmtId="0" fontId="3" fillId="0" borderId="4" xfId="0" applyFont="1" applyBorder="1"/>
    <xf numFmtId="164" fontId="3" fillId="0" borderId="5" xfId="0" quotePrefix="1" applyNumberFormat="1" applyFont="1" applyBorder="1" applyAlignment="1">
      <alignment horizontal="center"/>
    </xf>
    <xf numFmtId="164" fontId="3" fillId="0" borderId="6" xfId="0" quotePrefix="1" applyNumberFormat="1" applyFont="1" applyBorder="1" applyAlignment="1">
      <alignment horizontal="center"/>
    </xf>
    <xf numFmtId="164" fontId="3" fillId="0" borderId="6" xfId="0" quotePrefix="1" applyNumberFormat="1" applyFont="1" applyFill="1" applyBorder="1" applyAlignment="1">
      <alignment horizontal="center"/>
    </xf>
    <xf numFmtId="0" fontId="8" fillId="0" borderId="0" xfId="0" applyFont="1"/>
    <xf numFmtId="0" fontId="9" fillId="0" borderId="0" xfId="0" applyFont="1"/>
    <xf numFmtId="164" fontId="8" fillId="0" borderId="0" xfId="0" applyNumberFormat="1" applyFont="1"/>
    <xf numFmtId="0" fontId="7" fillId="4" borderId="7" xfId="0" applyNumberFormat="1" applyFont="1" applyFill="1" applyBorder="1"/>
    <xf numFmtId="0" fontId="10" fillId="5" borderId="8" xfId="0" applyNumberFormat="1" applyFont="1" applyFill="1" applyBorder="1"/>
    <xf numFmtId="0" fontId="7" fillId="2" borderId="9" xfId="0" applyNumberFormat="1" applyFont="1" applyFill="1" applyBorder="1" applyAlignment="1">
      <alignment horizontal="center"/>
    </xf>
    <xf numFmtId="0" fontId="7" fillId="6" borderId="10" xfId="0" applyNumberFormat="1" applyFont="1" applyFill="1" applyBorder="1" applyAlignment="1">
      <alignment horizontal="center"/>
    </xf>
    <xf numFmtId="0" fontId="7" fillId="6" borderId="11" xfId="0" applyNumberFormat="1" applyFont="1" applyFill="1" applyBorder="1" applyAlignment="1">
      <alignment horizontal="center"/>
    </xf>
    <xf numFmtId="0" fontId="7" fillId="6" borderId="12" xfId="0" applyNumberFormat="1" applyFont="1" applyFill="1" applyBorder="1" applyAlignment="1">
      <alignment horizontal="center"/>
    </xf>
    <xf numFmtId="1" fontId="0" fillId="0" borderId="0" xfId="0" applyNumberFormat="1"/>
    <xf numFmtId="1" fontId="2" fillId="6" borderId="13" xfId="0" quotePrefix="1" applyNumberFormat="1" applyFont="1" applyFill="1" applyBorder="1" applyAlignment="1">
      <alignment horizontal="center"/>
    </xf>
    <xf numFmtId="0" fontId="12" fillId="7" borderId="0" xfId="0" applyFont="1" applyFill="1"/>
    <xf numFmtId="0" fontId="11" fillId="0" borderId="0" xfId="0" applyNumberFormat="1" applyFont="1" applyAlignment="1">
      <alignment vertical="top" wrapText="1"/>
    </xf>
    <xf numFmtId="0" fontId="11"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4" xfId="0" applyNumberFormat="1" applyBorder="1" applyAlignment="1">
      <alignment vertical="top" wrapText="1"/>
    </xf>
    <xf numFmtId="0" fontId="0" fillId="0" borderId="15" xfId="0" applyBorder="1" applyAlignment="1">
      <alignment vertical="top" wrapText="1"/>
    </xf>
    <xf numFmtId="0" fontId="11" fillId="0" borderId="0" xfId="0" applyFont="1" applyAlignment="1">
      <alignment horizontal="center" vertical="top" wrapText="1"/>
    </xf>
    <xf numFmtId="0" fontId="0" fillId="0" borderId="0" xfId="0" applyAlignment="1">
      <alignment horizontal="center" vertical="top" wrapText="1"/>
    </xf>
    <xf numFmtId="0" fontId="11" fillId="0" borderId="0" xfId="0" applyNumberFormat="1" applyFont="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3" fillId="0" borderId="3" xfId="0" applyNumberFormat="1" applyFont="1" applyFill="1" applyBorder="1"/>
    <xf numFmtId="165" fontId="0" fillId="0" borderId="0" xfId="1" applyNumberFormat="1" applyFont="1"/>
    <xf numFmtId="0" fontId="0" fillId="0" borderId="0" xfId="0" applyAlignment="1">
      <alignment horizontal="center"/>
    </xf>
    <xf numFmtId="0" fontId="15" fillId="0" borderId="0" xfId="0" applyFont="1"/>
    <xf numFmtId="0" fontId="3" fillId="0" borderId="4" xfId="0" applyFont="1" applyBorder="1" applyAlignment="1">
      <alignment horizontal="right"/>
    </xf>
    <xf numFmtId="0" fontId="14" fillId="0" borderId="0" xfId="0" applyFont="1" applyFill="1"/>
    <xf numFmtId="0" fontId="14" fillId="0" borderId="0" xfId="0" applyFont="1"/>
    <xf numFmtId="0" fontId="16" fillId="0" borderId="0" xfId="0" applyFont="1"/>
    <xf numFmtId="0" fontId="6" fillId="5" borderId="0" xfId="0" applyFont="1" applyFill="1" applyAlignment="1">
      <alignment horizontal="center"/>
    </xf>
    <xf numFmtId="0" fontId="5" fillId="5" borderId="0" xfId="0" applyFont="1" applyFill="1" applyAlignment="1">
      <alignment horizontal="center"/>
    </xf>
  </cellXfs>
  <cellStyles count="2">
    <cellStyle name="Normal" xfId="0" builtinId="0"/>
    <cellStyle name="Percent" xfId="1" builtinId="5"/>
  </cellStyles>
  <dxfs count="21">
    <dxf>
      <font>
        <condense val="0"/>
        <extend val="0"/>
        <color rgb="FF9C0006"/>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theme="8" tint="0.79998168889431442"/>
        </patternFill>
      </fill>
    </dxf>
    <dxf>
      <font>
        <condense val="0"/>
        <extend val="0"/>
        <color rgb="FF9C0006"/>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BB29"/>
  <sheetViews>
    <sheetView tabSelected="1" zoomScaleNormal="100" workbookViewId="0">
      <selection sqref="A1:O1"/>
    </sheetView>
  </sheetViews>
  <sheetFormatPr defaultRowHeight="12.75"/>
  <cols>
    <col min="1" max="1" width="9.28515625" style="7" bestFit="1" customWidth="1"/>
    <col min="2" max="2" width="19.140625" customWidth="1"/>
    <col min="3" max="3" width="6.42578125" customWidth="1"/>
    <col min="4" max="7" width="6.7109375" customWidth="1"/>
    <col min="8" max="8" width="7.42578125" style="21" customWidth="1"/>
    <col min="9" max="9" width="2.140625" customWidth="1"/>
    <col min="10" max="10" width="0.140625" customWidth="1"/>
    <col min="11" max="11" width="7.85546875" style="7" customWidth="1"/>
    <col min="12" max="12" width="18" bestFit="1" customWidth="1"/>
    <col min="13" max="13" width="8.85546875" customWidth="1"/>
    <col min="14" max="14" width="8.28515625" customWidth="1"/>
    <col min="15" max="15" width="5.42578125" customWidth="1"/>
    <col min="16" max="16" width="11" customWidth="1"/>
    <col min="17" max="17" width="4.140625" customWidth="1"/>
  </cols>
  <sheetData>
    <row r="1" spans="1:54" ht="23.25">
      <c r="A1" s="43" t="s">
        <v>15</v>
      </c>
      <c r="B1" s="44"/>
      <c r="C1" s="44"/>
      <c r="D1" s="44"/>
      <c r="E1" s="44"/>
      <c r="F1" s="44"/>
      <c r="G1" s="44"/>
      <c r="H1" s="44"/>
      <c r="I1" s="44"/>
      <c r="J1" s="44"/>
      <c r="K1" s="44"/>
      <c r="L1" s="44"/>
      <c r="M1" s="44"/>
      <c r="N1" s="44"/>
      <c r="O1" s="44"/>
      <c r="P1" s="38" t="s">
        <v>13</v>
      </c>
      <c r="BB1" s="42" t="s">
        <v>13</v>
      </c>
    </row>
    <row r="2" spans="1:54">
      <c r="A2" s="40"/>
      <c r="B2" s="41"/>
      <c r="T2" s="41"/>
      <c r="BB2" s="42" t="s">
        <v>14</v>
      </c>
    </row>
    <row r="3" spans="1:54">
      <c r="A3"/>
      <c r="C3" s="37"/>
      <c r="H3"/>
      <c r="I3" s="41"/>
      <c r="K3"/>
    </row>
    <row r="4" spans="1:54">
      <c r="A4"/>
      <c r="H4"/>
      <c r="K4"/>
    </row>
    <row r="5" spans="1:54" ht="13.5" thickBot="1">
      <c r="A5" s="23"/>
      <c r="B5" s="13"/>
      <c r="C5" s="12"/>
      <c r="D5" s="14"/>
      <c r="E5" s="12"/>
      <c r="F5" s="12"/>
      <c r="G5" s="1"/>
    </row>
    <row r="6" spans="1:54" ht="14.25" thickTop="1" thickBot="1">
      <c r="A6" s="15" t="s">
        <v>1</v>
      </c>
      <c r="B6" s="16" t="s">
        <v>0</v>
      </c>
      <c r="C6" s="17" t="s">
        <v>11</v>
      </c>
      <c r="D6" s="18" t="s">
        <v>4</v>
      </c>
      <c r="E6" s="19" t="s">
        <v>3</v>
      </c>
      <c r="F6" s="20" t="s">
        <v>2</v>
      </c>
      <c r="G6" s="1"/>
    </row>
    <row r="7" spans="1:54" ht="13.5" thickTop="1">
      <c r="A7" s="39" t="s">
        <v>16</v>
      </c>
      <c r="B7" s="8" t="s">
        <v>17</v>
      </c>
      <c r="C7" s="2">
        <f>IF(F7&lt;36,5,IF(F7&lt;43,6,IF(F7&lt;50,7,IF(F7&lt;57,8,IF(F7&lt;64,9,10)))))</f>
        <v>5</v>
      </c>
      <c r="D7" s="9">
        <v>18.91</v>
      </c>
      <c r="E7" s="3">
        <v>2</v>
      </c>
      <c r="F7" s="22">
        <f>ROUNDUP(SUM(D7:E7),0)</f>
        <v>21</v>
      </c>
      <c r="G7" s="6"/>
      <c r="L7" s="36"/>
    </row>
    <row r="8" spans="1:54">
      <c r="A8" s="39" t="s">
        <v>18</v>
      </c>
      <c r="B8" s="8" t="s">
        <v>19</v>
      </c>
      <c r="C8" s="2">
        <f t="shared" ref="C8:C27" si="0">IF(F8&lt;36,5,IF(F8&lt;43,6,IF(F8&lt;50,7,IF(F8&lt;57,8,IF(F8&lt;64,9,10)))))</f>
        <v>6</v>
      </c>
      <c r="D8" s="9">
        <v>10.37</v>
      </c>
      <c r="E8" s="3">
        <v>25</v>
      </c>
      <c r="F8" s="22">
        <f t="shared" ref="F8:F27" si="1">ROUNDUP(SUM(D8:E8),0)</f>
        <v>36</v>
      </c>
      <c r="G8" s="6"/>
      <c r="L8" s="36"/>
      <c r="M8" s="36"/>
    </row>
    <row r="9" spans="1:54">
      <c r="A9" s="39" t="s">
        <v>12</v>
      </c>
      <c r="B9" s="8" t="s">
        <v>20</v>
      </c>
      <c r="C9" s="2">
        <f t="shared" si="0"/>
        <v>6</v>
      </c>
      <c r="D9" s="10">
        <v>11.59</v>
      </c>
      <c r="E9" s="4">
        <v>28</v>
      </c>
      <c r="F9" s="22">
        <f t="shared" si="1"/>
        <v>40</v>
      </c>
      <c r="G9" s="6"/>
      <c r="L9" s="36"/>
      <c r="M9" s="36"/>
    </row>
    <row r="10" spans="1:54">
      <c r="A10" s="39" t="s">
        <v>21</v>
      </c>
      <c r="B10" s="8" t="s">
        <v>22</v>
      </c>
      <c r="C10" s="2">
        <f t="shared" si="0"/>
        <v>5</v>
      </c>
      <c r="D10" s="11">
        <v>12.2</v>
      </c>
      <c r="E10" s="35">
        <v>4</v>
      </c>
      <c r="F10" s="22">
        <f t="shared" si="1"/>
        <v>17</v>
      </c>
      <c r="G10" s="6"/>
      <c r="L10" s="36"/>
      <c r="M10" s="36"/>
    </row>
    <row r="11" spans="1:54">
      <c r="A11" s="39" t="s">
        <v>23</v>
      </c>
      <c r="B11" s="8" t="s">
        <v>24</v>
      </c>
      <c r="C11" s="2">
        <f t="shared" si="0"/>
        <v>5</v>
      </c>
      <c r="D11" s="10">
        <v>13.42</v>
      </c>
      <c r="E11" s="4">
        <v>17</v>
      </c>
      <c r="F11" s="22">
        <f t="shared" si="1"/>
        <v>31</v>
      </c>
      <c r="G11" s="6"/>
      <c r="K11"/>
      <c r="L11" s="36"/>
      <c r="M11" s="36"/>
    </row>
    <row r="12" spans="1:54">
      <c r="A12" s="39" t="s">
        <v>25</v>
      </c>
      <c r="B12" s="8" t="s">
        <v>26</v>
      </c>
      <c r="C12" s="2">
        <f t="shared" si="0"/>
        <v>6</v>
      </c>
      <c r="D12" s="10">
        <v>11.59</v>
      </c>
      <c r="E12" s="4">
        <v>28</v>
      </c>
      <c r="F12" s="22">
        <f t="shared" si="1"/>
        <v>40</v>
      </c>
      <c r="G12" s="6"/>
      <c r="K12"/>
    </row>
    <row r="13" spans="1:54">
      <c r="A13" s="39" t="s">
        <v>27</v>
      </c>
      <c r="B13" s="8" t="s">
        <v>28</v>
      </c>
      <c r="C13" s="2">
        <f t="shared" si="0"/>
        <v>5</v>
      </c>
      <c r="D13" s="10">
        <v>13.115</v>
      </c>
      <c r="E13" s="4">
        <v>10</v>
      </c>
      <c r="F13" s="22">
        <f t="shared" si="1"/>
        <v>24</v>
      </c>
      <c r="G13" s="6"/>
    </row>
    <row r="14" spans="1:54">
      <c r="A14" s="39" t="s">
        <v>29</v>
      </c>
      <c r="B14" s="8" t="s">
        <v>30</v>
      </c>
      <c r="C14" s="2">
        <f t="shared" si="0"/>
        <v>5</v>
      </c>
      <c r="D14" s="11">
        <v>10.065</v>
      </c>
      <c r="E14" s="5">
        <v>17</v>
      </c>
      <c r="F14" s="22">
        <f t="shared" si="1"/>
        <v>28</v>
      </c>
      <c r="G14" s="6"/>
    </row>
    <row r="15" spans="1:54">
      <c r="A15" s="39">
        <v>100033</v>
      </c>
      <c r="B15" s="8" t="s">
        <v>31</v>
      </c>
      <c r="C15" s="2">
        <f t="shared" si="0"/>
        <v>7</v>
      </c>
      <c r="D15" s="10">
        <v>11.59</v>
      </c>
      <c r="E15" s="4">
        <v>36</v>
      </c>
      <c r="F15" s="22">
        <f t="shared" si="1"/>
        <v>48</v>
      </c>
      <c r="G15" s="6"/>
    </row>
    <row r="16" spans="1:54">
      <c r="A16" s="39">
        <v>100214</v>
      </c>
      <c r="B16" s="8" t="s">
        <v>32</v>
      </c>
      <c r="C16" s="2">
        <f t="shared" si="0"/>
        <v>5</v>
      </c>
      <c r="D16" s="10">
        <v>10.065</v>
      </c>
      <c r="E16" s="4">
        <v>6</v>
      </c>
      <c r="F16" s="22">
        <f t="shared" si="1"/>
        <v>17</v>
      </c>
      <c r="G16" s="6"/>
    </row>
    <row r="17" spans="1:7">
      <c r="A17" s="39">
        <v>100259</v>
      </c>
      <c r="B17" s="8" t="s">
        <v>33</v>
      </c>
      <c r="C17" s="2">
        <f t="shared" si="0"/>
        <v>5</v>
      </c>
      <c r="D17" s="10">
        <v>10.065</v>
      </c>
      <c r="E17" s="4"/>
      <c r="F17" s="22">
        <f t="shared" si="1"/>
        <v>11</v>
      </c>
      <c r="G17" s="6"/>
    </row>
    <row r="18" spans="1:7">
      <c r="A18" s="39">
        <v>100539</v>
      </c>
      <c r="B18" s="8" t="s">
        <v>34</v>
      </c>
      <c r="C18" s="2">
        <f t="shared" si="0"/>
        <v>6</v>
      </c>
      <c r="D18" s="10">
        <v>12.2</v>
      </c>
      <c r="E18" s="4">
        <v>23</v>
      </c>
      <c r="F18" s="22">
        <f t="shared" si="1"/>
        <v>36</v>
      </c>
      <c r="G18" s="6"/>
    </row>
    <row r="19" spans="1:7">
      <c r="A19" s="39">
        <v>100766</v>
      </c>
      <c r="B19" s="8" t="s">
        <v>35</v>
      </c>
      <c r="C19" s="2">
        <f t="shared" si="0"/>
        <v>5</v>
      </c>
      <c r="D19" s="10">
        <v>10.98</v>
      </c>
      <c r="E19" s="4">
        <v>17</v>
      </c>
      <c r="F19" s="22">
        <f t="shared" si="1"/>
        <v>28</v>
      </c>
      <c r="G19" s="6"/>
    </row>
    <row r="20" spans="1:7">
      <c r="A20" s="39">
        <v>100881</v>
      </c>
      <c r="B20" s="8" t="s">
        <v>36</v>
      </c>
      <c r="C20" s="2">
        <f t="shared" si="0"/>
        <v>5</v>
      </c>
      <c r="D20" s="10">
        <v>12.2</v>
      </c>
      <c r="E20" s="4">
        <v>0</v>
      </c>
      <c r="F20" s="22">
        <f t="shared" si="1"/>
        <v>13</v>
      </c>
      <c r="G20" s="6"/>
    </row>
    <row r="21" spans="1:7">
      <c r="A21" s="39">
        <v>101099</v>
      </c>
      <c r="B21" s="8" t="s">
        <v>37</v>
      </c>
      <c r="C21" s="2">
        <f t="shared" si="0"/>
        <v>5</v>
      </c>
      <c r="D21" s="10">
        <v>10.37</v>
      </c>
      <c r="E21" s="4">
        <v>10</v>
      </c>
      <c r="F21" s="22">
        <f t="shared" si="1"/>
        <v>21</v>
      </c>
      <c r="G21" s="6"/>
    </row>
    <row r="22" spans="1:7">
      <c r="A22" s="39">
        <v>110186</v>
      </c>
      <c r="B22" s="8" t="s">
        <v>38</v>
      </c>
      <c r="C22" s="2">
        <f t="shared" si="0"/>
        <v>5</v>
      </c>
      <c r="D22" s="10">
        <v>13.725</v>
      </c>
      <c r="E22" s="4">
        <v>16</v>
      </c>
      <c r="F22" s="22">
        <f t="shared" si="1"/>
        <v>30</v>
      </c>
      <c r="G22" s="6"/>
    </row>
    <row r="23" spans="1:7">
      <c r="A23" s="39">
        <v>110689</v>
      </c>
      <c r="B23" s="8" t="s">
        <v>39</v>
      </c>
      <c r="C23" s="2">
        <f t="shared" si="0"/>
        <v>6</v>
      </c>
      <c r="D23" s="10">
        <v>13.115</v>
      </c>
      <c r="E23" s="4">
        <v>26</v>
      </c>
      <c r="F23" s="22">
        <f t="shared" si="1"/>
        <v>40</v>
      </c>
      <c r="G23" s="6"/>
    </row>
    <row r="24" spans="1:7">
      <c r="A24" s="39">
        <v>120333</v>
      </c>
      <c r="B24" s="8" t="s">
        <v>40</v>
      </c>
      <c r="C24" s="2">
        <f t="shared" si="0"/>
        <v>5</v>
      </c>
      <c r="D24" s="10">
        <v>13.115</v>
      </c>
      <c r="E24" s="4">
        <v>15</v>
      </c>
      <c r="F24" s="22">
        <f t="shared" si="1"/>
        <v>29</v>
      </c>
      <c r="G24" s="6"/>
    </row>
    <row r="25" spans="1:7">
      <c r="A25" s="39">
        <v>120526</v>
      </c>
      <c r="B25" s="8" t="s">
        <v>41</v>
      </c>
      <c r="C25" s="2">
        <f t="shared" si="0"/>
        <v>5</v>
      </c>
      <c r="D25" s="10">
        <v>10.37</v>
      </c>
      <c r="E25" s="4">
        <v>16</v>
      </c>
      <c r="F25" s="22">
        <f t="shared" si="1"/>
        <v>27</v>
      </c>
      <c r="G25" s="6"/>
    </row>
    <row r="26" spans="1:7">
      <c r="A26" s="39">
        <v>154087</v>
      </c>
      <c r="B26" s="8" t="s">
        <v>42</v>
      </c>
      <c r="C26" s="2">
        <f t="shared" si="0"/>
        <v>5</v>
      </c>
      <c r="D26" s="10">
        <v>14.945</v>
      </c>
      <c r="E26" s="4">
        <v>14</v>
      </c>
      <c r="F26" s="22">
        <f t="shared" si="1"/>
        <v>29</v>
      </c>
      <c r="G26" s="6"/>
    </row>
    <row r="27" spans="1:7">
      <c r="A27" s="39">
        <v>155505</v>
      </c>
      <c r="B27" s="8" t="s">
        <v>43</v>
      </c>
      <c r="C27" s="2">
        <f t="shared" si="0"/>
        <v>6</v>
      </c>
      <c r="D27" s="10">
        <v>12.2</v>
      </c>
      <c r="E27" s="4">
        <v>26</v>
      </c>
      <c r="F27" s="22">
        <f t="shared" si="1"/>
        <v>39</v>
      </c>
      <c r="G27" s="6"/>
    </row>
    <row r="28" spans="1:7">
      <c r="A28"/>
    </row>
    <row r="29" spans="1:7">
      <c r="A29"/>
    </row>
  </sheetData>
  <mergeCells count="1">
    <mergeCell ref="A1:O1"/>
  </mergeCells>
  <phoneticPr fontId="1" type="noConversion"/>
  <conditionalFormatting sqref="C7:C27">
    <cfRule type="expression" priority="49" stopIfTrue="1">
      <formula>$F7=34</formula>
    </cfRule>
  </conditionalFormatting>
  <conditionalFormatting sqref="C7:C27">
    <cfRule type="expression" dxfId="20" priority="42" stopIfTrue="1">
      <formula>$F7=63</formula>
    </cfRule>
    <cfRule type="expression" dxfId="19" priority="43" stopIfTrue="1">
      <formula>$F7=56</formula>
    </cfRule>
    <cfRule type="expression" dxfId="18" priority="44" stopIfTrue="1">
      <formula>$F7=49</formula>
    </cfRule>
    <cfRule type="expression" dxfId="17" priority="45" stopIfTrue="1">
      <formula>$F7=42</formula>
    </cfRule>
    <cfRule type="expression" dxfId="16" priority="46" stopIfTrue="1">
      <formula>$F7=35</formula>
    </cfRule>
  </conditionalFormatting>
  <conditionalFormatting sqref="C122:C175 C30:C118 C7:C27">
    <cfRule type="cellIs" dxfId="15" priority="41" stopIfTrue="1" operator="equal">
      <formula>10</formula>
    </cfRule>
  </conditionalFormatting>
  <conditionalFormatting sqref="B7:B27">
    <cfRule type="expression" priority="21" stopIfTrue="1">
      <formula>IF($P$1 ="vrati format",FALSE,TRUE)</formula>
    </cfRule>
    <cfRule type="expression" dxfId="14" priority="23">
      <formula>$F7=34</formula>
    </cfRule>
    <cfRule type="expression" dxfId="13" priority="24">
      <formula>$F7=41</formula>
    </cfRule>
    <cfRule type="expression" dxfId="12" priority="25">
      <formula>$F7=48</formula>
    </cfRule>
    <cfRule type="expression" dxfId="11" priority="26">
      <formula>$F7=55</formula>
    </cfRule>
    <cfRule type="expression" dxfId="10" priority="27">
      <formula>$F7=62</formula>
    </cfRule>
  </conditionalFormatting>
  <conditionalFormatting sqref="C7:C27">
    <cfRule type="expression" priority="20" stopIfTrue="1">
      <formula>#REF!=34</formula>
    </cfRule>
  </conditionalFormatting>
  <conditionalFormatting sqref="C7:C27">
    <cfRule type="expression" dxfId="9" priority="15" stopIfTrue="1">
      <formula>#REF!=63</formula>
    </cfRule>
    <cfRule type="expression" dxfId="8" priority="16" stopIfTrue="1">
      <formula>#REF!=56</formula>
    </cfRule>
    <cfRule type="expression" dxfId="7" priority="17" stopIfTrue="1">
      <formula>#REF!=49</formula>
    </cfRule>
    <cfRule type="expression" dxfId="6" priority="18" stopIfTrue="1">
      <formula>#REF!=42</formula>
    </cfRule>
    <cfRule type="expression" dxfId="5" priority="19" stopIfTrue="1">
      <formula>#REF!=35</formula>
    </cfRule>
  </conditionalFormatting>
  <conditionalFormatting sqref="C7:C27">
    <cfRule type="expression" priority="7" stopIfTrue="1">
      <formula>$F7=34</formula>
    </cfRule>
  </conditionalFormatting>
  <conditionalFormatting sqref="C7:C27">
    <cfRule type="expression" dxfId="4" priority="2" stopIfTrue="1">
      <formula>$F7=63</formula>
    </cfRule>
    <cfRule type="expression" dxfId="3" priority="3" stopIfTrue="1">
      <formula>$F7=56</formula>
    </cfRule>
    <cfRule type="expression" dxfId="2" priority="4" stopIfTrue="1">
      <formula>$F7=49</formula>
    </cfRule>
    <cfRule type="expression" dxfId="1" priority="5" stopIfTrue="1">
      <formula>$F7=42</formula>
    </cfRule>
    <cfRule type="expression" dxfId="0" priority="6" stopIfTrue="1">
      <formula>$F7=35</formula>
    </cfRule>
  </conditionalFormatting>
  <dataValidations count="1">
    <dataValidation type="list" allowBlank="1" showInputMessage="1" showErrorMessage="1" sqref="P1">
      <formula1>brisi_vrati_format</formula1>
    </dataValidation>
  </dataValidation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2"/>
  <dimension ref="B1:E10"/>
  <sheetViews>
    <sheetView showGridLines="0" workbookViewId="0">
      <selection activeCell="B4" sqref="B4"/>
    </sheetView>
  </sheetViews>
  <sheetFormatPr defaultRowHeight="12.75"/>
  <cols>
    <col min="1" max="1" width="0.85546875" customWidth="1"/>
    <col min="2" max="2" width="45.140625" customWidth="1"/>
    <col min="3" max="3" width="1.140625" customWidth="1"/>
    <col min="4" max="4" width="3.85546875" customWidth="1"/>
    <col min="5" max="5" width="11.140625" customWidth="1"/>
  </cols>
  <sheetData>
    <row r="1" spans="2:5" ht="25.5">
      <c r="B1" s="24" t="s">
        <v>5</v>
      </c>
      <c r="C1" s="25"/>
      <c r="D1" s="30"/>
      <c r="E1" s="30"/>
    </row>
    <row r="2" spans="2:5">
      <c r="B2" s="24" t="s">
        <v>6</v>
      </c>
      <c r="C2" s="25"/>
      <c r="D2" s="30"/>
      <c r="E2" s="30"/>
    </row>
    <row r="3" spans="2:5">
      <c r="B3" s="26"/>
      <c r="C3" s="26"/>
      <c r="D3" s="31"/>
      <c r="E3" s="31"/>
    </row>
    <row r="4" spans="2:5" ht="51">
      <c r="B4" s="27" t="s">
        <v>7</v>
      </c>
      <c r="C4" s="26"/>
      <c r="D4" s="31"/>
      <c r="E4" s="31"/>
    </row>
    <row r="5" spans="2:5">
      <c r="B5" s="26"/>
      <c r="C5" s="26"/>
      <c r="D5" s="31"/>
      <c r="E5" s="31"/>
    </row>
    <row r="6" spans="2:5" ht="38.25">
      <c r="B6" s="24" t="s">
        <v>8</v>
      </c>
      <c r="C6" s="25"/>
      <c r="D6" s="30"/>
      <c r="E6" s="32" t="s">
        <v>9</v>
      </c>
    </row>
    <row r="7" spans="2:5" ht="13.5" thickBot="1">
      <c r="B7" s="26"/>
      <c r="C7" s="26"/>
      <c r="D7" s="31"/>
      <c r="E7" s="31"/>
    </row>
    <row r="8" spans="2:5" ht="51.75" thickBot="1">
      <c r="B8" s="28" t="s">
        <v>10</v>
      </c>
      <c r="C8" s="29"/>
      <c r="D8" s="33"/>
      <c r="E8" s="34">
        <v>2</v>
      </c>
    </row>
    <row r="9" spans="2:5">
      <c r="B9" s="26"/>
      <c r="C9" s="26"/>
      <c r="D9" s="31"/>
      <c r="E9" s="31"/>
    </row>
    <row r="10" spans="2:5">
      <c r="B10" s="26"/>
      <c r="C10" s="26"/>
      <c r="D10" s="31"/>
      <c r="E10" s="31"/>
    </row>
  </sheetData>
  <phoneticPr fontId="1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ME_okt15-fin</vt:lpstr>
      <vt:lpstr>Compatibility Report</vt:lpstr>
      <vt:lpstr>brisi_format</vt:lpstr>
      <vt:lpstr>brisi_vrati_format</vt:lpstr>
      <vt:lpstr>obriši_format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2010-06-18T06:57:16Z</cp:lastPrinted>
  <dcterms:created xsi:type="dcterms:W3CDTF">2009-06-16T13:08:24Z</dcterms:created>
  <dcterms:modified xsi:type="dcterms:W3CDTF">2015-12-01T15:34:16Z</dcterms:modified>
</cp:coreProperties>
</file>