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0" windowWidth="13020" windowHeight="7760"/>
  </bookViews>
  <sheets>
    <sheet name="ME_sep13-fin" sheetId="9" r:id="rId1"/>
    <sheet name="Compatibility Report" sheetId="10" r:id="rId2"/>
  </sheets>
  <definedNames>
    <definedName name="_xlnm._FilterDatabase" localSheetId="0" hidden="1">'ME_sep13-fin'!#REF!</definedName>
    <definedName name="RASPORED">#REF!</definedName>
  </definedNames>
  <calcPr calcId="125725"/>
</workbook>
</file>

<file path=xl/calcChain.xml><?xml version="1.0" encoding="utf-8"?>
<calcChain xmlns="http://schemas.openxmlformats.org/spreadsheetml/2006/main">
  <c r="C166" i="9"/>
  <c r="C140"/>
  <c r="C117"/>
  <c r="C115"/>
  <c r="C111"/>
  <c r="C105"/>
  <c r="C81"/>
  <c r="C67"/>
  <c r="C43"/>
  <c r="F161" l="1"/>
  <c r="C161" s="1"/>
  <c r="F162"/>
  <c r="C162" s="1"/>
  <c r="F163"/>
  <c r="C163" s="1"/>
  <c r="F164"/>
  <c r="C164" s="1"/>
  <c r="F165"/>
  <c r="C165" s="1"/>
  <c r="F166"/>
  <c r="F167"/>
  <c r="C167" s="1"/>
  <c r="F168"/>
  <c r="C168" s="1"/>
  <c r="F169"/>
  <c r="C169" s="1"/>
  <c r="F135" l="1"/>
  <c r="C135" s="1"/>
  <c r="H98" l="1"/>
  <c r="C98" s="1"/>
  <c r="H97"/>
  <c r="C97" s="1"/>
  <c r="H96"/>
  <c r="C96" s="1"/>
  <c r="H95"/>
  <c r="C95" s="1"/>
  <c r="H94"/>
  <c r="C94" s="1"/>
  <c r="H93"/>
  <c r="C93" s="1"/>
  <c r="H92"/>
  <c r="C92" s="1"/>
  <c r="H91"/>
  <c r="C91" s="1"/>
  <c r="H90"/>
  <c r="C90" s="1"/>
  <c r="H89"/>
  <c r="C89" s="1"/>
  <c r="H88"/>
  <c r="C88" s="1"/>
  <c r="H87"/>
  <c r="C87" s="1"/>
  <c r="H86"/>
  <c r="C86" s="1"/>
  <c r="H85"/>
  <c r="C85" s="1"/>
  <c r="H84"/>
  <c r="C84" s="1"/>
  <c r="H83"/>
  <c r="C83" s="1"/>
  <c r="H82"/>
  <c r="C82" s="1"/>
  <c r="H81"/>
  <c r="H80"/>
  <c r="C80" s="1"/>
  <c r="H79"/>
  <c r="C79" s="1"/>
  <c r="H78"/>
  <c r="C78" s="1"/>
  <c r="H77"/>
  <c r="C77" s="1"/>
  <c r="H76"/>
  <c r="C76" s="1"/>
  <c r="H75"/>
  <c r="C75" s="1"/>
  <c r="H74"/>
  <c r="C74" s="1"/>
  <c r="H73"/>
  <c r="C73" s="1"/>
  <c r="H72"/>
  <c r="C72" s="1"/>
  <c r="H71"/>
  <c r="C71" s="1"/>
  <c r="H70"/>
  <c r="C70" s="1"/>
  <c r="H69"/>
  <c r="C69" s="1"/>
  <c r="H68"/>
  <c r="C68" s="1"/>
  <c r="H67"/>
  <c r="H66"/>
  <c r="C66" s="1"/>
  <c r="H65"/>
  <c r="C65" s="1"/>
  <c r="H64"/>
  <c r="C64" s="1"/>
  <c r="H63"/>
  <c r="C63" s="1"/>
  <c r="H62"/>
  <c r="C62" s="1"/>
  <c r="H61"/>
  <c r="C61" s="1"/>
  <c r="H60"/>
  <c r="C60" s="1"/>
  <c r="H59"/>
  <c r="C59" s="1"/>
  <c r="H58"/>
  <c r="C58" s="1"/>
  <c r="H57"/>
  <c r="C57" s="1"/>
  <c r="H56"/>
  <c r="C56" s="1"/>
  <c r="H55"/>
  <c r="C55" s="1"/>
  <c r="H54"/>
  <c r="C54" s="1"/>
  <c r="H53"/>
  <c r="C53" s="1"/>
  <c r="H52"/>
  <c r="C52" s="1"/>
  <c r="H51"/>
  <c r="C51" s="1"/>
  <c r="H50"/>
  <c r="C50" s="1"/>
  <c r="H49"/>
  <c r="C49" s="1"/>
  <c r="H48"/>
  <c r="C48" s="1"/>
  <c r="H47"/>
  <c r="C47" s="1"/>
  <c r="H46"/>
  <c r="C46" s="1"/>
  <c r="H45"/>
  <c r="C45" s="1"/>
  <c r="H44"/>
  <c r="C44" s="1"/>
  <c r="H43"/>
  <c r="H42"/>
  <c r="C42" s="1"/>
  <c r="H41"/>
  <c r="C41" s="1"/>
  <c r="H40"/>
  <c r="C40" s="1"/>
  <c r="H39"/>
  <c r="C39" s="1"/>
  <c r="H38"/>
  <c r="C38" s="1"/>
  <c r="H37"/>
  <c r="C37" s="1"/>
  <c r="H36"/>
  <c r="C36" s="1"/>
  <c r="H35"/>
  <c r="C35" s="1"/>
  <c r="H34"/>
  <c r="C34" s="1"/>
  <c r="H33"/>
  <c r="C33" s="1"/>
  <c r="H32"/>
  <c r="C32" s="1"/>
  <c r="H31"/>
  <c r="C31" s="1"/>
  <c r="H30"/>
  <c r="C30" s="1"/>
  <c r="H29"/>
  <c r="C29" s="1"/>
  <c r="H28"/>
  <c r="C28" s="1"/>
  <c r="H27"/>
  <c r="C27" s="1"/>
  <c r="H26"/>
  <c r="C26" s="1"/>
  <c r="H25"/>
  <c r="C25" s="1"/>
  <c r="H24"/>
  <c r="C24" s="1"/>
  <c r="H23"/>
  <c r="C23" s="1"/>
  <c r="H22"/>
  <c r="C22" s="1"/>
  <c r="H21"/>
  <c r="C21" s="1"/>
  <c r="H20"/>
  <c r="C20" s="1"/>
  <c r="H19"/>
  <c r="C19" s="1"/>
  <c r="H18"/>
  <c r="C18" s="1"/>
  <c r="H17"/>
  <c r="C17" s="1"/>
  <c r="H16"/>
  <c r="C16" s="1"/>
  <c r="H15"/>
  <c r="C15" s="1"/>
  <c r="H14"/>
  <c r="C14" s="1"/>
  <c r="H13"/>
  <c r="C13" s="1"/>
  <c r="H12"/>
  <c r="C12" s="1"/>
  <c r="H11"/>
  <c r="C11" s="1"/>
  <c r="H10"/>
  <c r="C10" s="1"/>
  <c r="H9"/>
  <c r="C9" s="1"/>
  <c r="H8"/>
  <c r="C8" s="1"/>
  <c r="H7"/>
  <c r="C7" s="1"/>
  <c r="H6"/>
  <c r="C6" s="1"/>
  <c r="H5"/>
  <c r="C5" s="1"/>
  <c r="F155" l="1"/>
  <c r="C155" s="1"/>
  <c r="F156"/>
  <c r="C156" s="1"/>
  <c r="F157"/>
  <c r="C157" s="1"/>
  <c r="F158"/>
  <c r="C158" s="1"/>
  <c r="F159"/>
  <c r="C159" s="1"/>
  <c r="F160"/>
  <c r="C160" s="1"/>
  <c r="F102" l="1"/>
  <c r="C102" s="1"/>
  <c r="F154"/>
  <c r="C154" s="1"/>
  <c r="F153"/>
  <c r="C153" s="1"/>
  <c r="F152"/>
  <c r="C152" s="1"/>
  <c r="F151" l="1"/>
  <c r="C151" s="1"/>
  <c r="F150"/>
  <c r="C150" s="1"/>
  <c r="F149"/>
  <c r="C149" s="1"/>
  <c r="F148"/>
  <c r="C148" s="1"/>
  <c r="F147" l="1"/>
  <c r="C147" s="1"/>
  <c r="F146"/>
  <c r="C146" s="1"/>
  <c r="F145"/>
  <c r="C145" s="1"/>
  <c r="F144"/>
  <c r="C144" s="1"/>
  <c r="F143"/>
  <c r="C143" s="1"/>
  <c r="F142"/>
  <c r="C142" s="1"/>
  <c r="F141"/>
  <c r="C141" s="1"/>
  <c r="F140"/>
  <c r="F139"/>
  <c r="C139" s="1"/>
  <c r="F138"/>
  <c r="C138" s="1"/>
  <c r="F137"/>
  <c r="C137" s="1"/>
  <c r="F136"/>
  <c r="C136" s="1"/>
  <c r="F134"/>
  <c r="C134" s="1"/>
  <c r="F133"/>
  <c r="C133" s="1"/>
  <c r="F132"/>
  <c r="C132" s="1"/>
  <c r="F131"/>
  <c r="C131" s="1"/>
  <c r="F130"/>
  <c r="C130" s="1"/>
  <c r="F129"/>
  <c r="C129" s="1"/>
  <c r="F128"/>
  <c r="C128" s="1"/>
  <c r="F127"/>
  <c r="C127" s="1"/>
  <c r="F126"/>
  <c r="C126" s="1"/>
  <c r="F125"/>
  <c r="C125" s="1"/>
  <c r="F124"/>
  <c r="C124" s="1"/>
  <c r="F123"/>
  <c r="C123" s="1"/>
  <c r="F122"/>
  <c r="C122" s="1"/>
  <c r="F121"/>
  <c r="C121" s="1"/>
  <c r="F120"/>
  <c r="C120" s="1"/>
  <c r="F119"/>
  <c r="C119" s="1"/>
  <c r="F118"/>
  <c r="C118" s="1"/>
  <c r="F117"/>
  <c r="F116"/>
  <c r="C116" s="1"/>
  <c r="F115"/>
  <c r="F114"/>
  <c r="C114" s="1"/>
  <c r="F113"/>
  <c r="C113" s="1"/>
  <c r="F112"/>
  <c r="C112" s="1"/>
  <c r="F111"/>
  <c r="F110"/>
  <c r="C110" s="1"/>
  <c r="F109"/>
  <c r="C109" s="1"/>
  <c r="F108"/>
  <c r="C108" s="1"/>
  <c r="F107"/>
  <c r="C107" s="1"/>
  <c r="F106"/>
  <c r="C106" s="1"/>
  <c r="F105"/>
  <c r="F104"/>
  <c r="C104" s="1"/>
  <c r="F103"/>
  <c r="C103" s="1"/>
</calcChain>
</file>

<file path=xl/sharedStrings.xml><?xml version="1.0" encoding="utf-8"?>
<sst xmlns="http://schemas.openxmlformats.org/spreadsheetml/2006/main" count="346" uniqueCount="341">
  <si>
    <t>PREZIME I IME</t>
  </si>
  <si>
    <t>DOSIJE</t>
  </si>
  <si>
    <t>UKUPNO</t>
  </si>
  <si>
    <t>PISMENI</t>
  </si>
  <si>
    <t>KOLOK.</t>
  </si>
  <si>
    <t>OCENA</t>
  </si>
  <si>
    <t>RC</t>
  </si>
  <si>
    <t>Sa kolokvijumom</t>
  </si>
  <si>
    <t>Ostali</t>
  </si>
  <si>
    <t>Compatibility Report for ME_mustra+sep2011.xls</t>
  </si>
  <si>
    <t>Run on 9/23/2011 20:34</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</si>
  <si>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</si>
  <si>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</si>
  <si>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</si>
  <si>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</si>
  <si>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110608</t>
  </si>
  <si>
    <t>Vasic Tamara</t>
  </si>
  <si>
    <t>110948</t>
  </si>
  <si>
    <t>Neškovic Nataša</t>
  </si>
  <si>
    <t>V+P</t>
  </si>
  <si>
    <t>090839</t>
  </si>
  <si>
    <t>Savic Milica</t>
  </si>
  <si>
    <t>100321</t>
  </si>
  <si>
    <t>Markovic Uglješa</t>
  </si>
  <si>
    <t>100438</t>
  </si>
  <si>
    <t>Pendo Nikola</t>
  </si>
  <si>
    <t>101191</t>
  </si>
  <si>
    <t>Mirosavic Sanja</t>
  </si>
  <si>
    <t>101317</t>
  </si>
  <si>
    <t>Cupic Emilija</t>
  </si>
  <si>
    <t>110067</t>
  </si>
  <si>
    <t>Regoda Mihaela</t>
  </si>
  <si>
    <t>110358</t>
  </si>
  <si>
    <t>Stancev Ana</t>
  </si>
  <si>
    <t>110478</t>
  </si>
  <si>
    <t>Todorovic Milica</t>
  </si>
  <si>
    <t>Stojkovic Aleksandra</t>
  </si>
  <si>
    <t>110929</t>
  </si>
  <si>
    <t>Devrnja Sanja</t>
  </si>
  <si>
    <t>111004</t>
  </si>
  <si>
    <t>Kresovic Katarina</t>
  </si>
  <si>
    <t>111008</t>
  </si>
  <si>
    <t>Panic Snežana</t>
  </si>
  <si>
    <t>111097</t>
  </si>
  <si>
    <t>Savkovic Aleksandar</t>
  </si>
  <si>
    <t>111106</t>
  </si>
  <si>
    <t>Topic Nevena</t>
  </si>
  <si>
    <t>111219</t>
  </si>
  <si>
    <t>Pavlovic Irena</t>
  </si>
  <si>
    <t>111270</t>
  </si>
  <si>
    <t>Radosavljevic Darko</t>
  </si>
  <si>
    <t>071194</t>
  </si>
  <si>
    <t>Velickovic Isidora</t>
  </si>
  <si>
    <t>Kovacevic Jovana</t>
  </si>
  <si>
    <t>090509</t>
  </si>
  <si>
    <t>Dmitrovic Nikola</t>
  </si>
  <si>
    <t>090595</t>
  </si>
  <si>
    <t>Sapundžic Vladimir</t>
  </si>
  <si>
    <t>091029</t>
  </si>
  <si>
    <t>080971</t>
  </si>
  <si>
    <t>Jancic Dušan</t>
  </si>
  <si>
    <t>081439</t>
  </si>
  <si>
    <t>Milosavljevic Lidija</t>
  </si>
  <si>
    <t>090437</t>
  </si>
  <si>
    <t>Milanovic Jovana</t>
  </si>
  <si>
    <t>100079</t>
  </si>
  <si>
    <t>Vukašin Petar</t>
  </si>
  <si>
    <t>100574</t>
  </si>
  <si>
    <t>Jovic Dušan</t>
  </si>
  <si>
    <t>100623</t>
  </si>
  <si>
    <t>Meštrovic Danilo</t>
  </si>
  <si>
    <t>100852</t>
  </si>
  <si>
    <t>Cupara Milica</t>
  </si>
  <si>
    <t>101028</t>
  </si>
  <si>
    <t>Tasic Jovana</t>
  </si>
  <si>
    <t>101137</t>
  </si>
  <si>
    <t>Božic Saša</t>
  </si>
  <si>
    <t>101151</t>
  </si>
  <si>
    <t>Jovovic Danilo</t>
  </si>
  <si>
    <t>101204</t>
  </si>
  <si>
    <t>Pelivanovic Stefan</t>
  </si>
  <si>
    <t>101229</t>
  </si>
  <si>
    <t>Miloševic Zorana</t>
  </si>
  <si>
    <t>110057</t>
  </si>
  <si>
    <t>Pavlovic Milica</t>
  </si>
  <si>
    <t>110120</t>
  </si>
  <si>
    <t>Andrejevic Marko</t>
  </si>
  <si>
    <t>110141</t>
  </si>
  <si>
    <t>Peric Hristina</t>
  </si>
  <si>
    <t>110163</t>
  </si>
  <si>
    <t>Jovanovic Vanja</t>
  </si>
  <si>
    <t>110178</t>
  </si>
  <si>
    <t>Dojcinovic Nina</t>
  </si>
  <si>
    <t>110185</t>
  </si>
  <si>
    <t>Zabunovic Gordana</t>
  </si>
  <si>
    <t>110194</t>
  </si>
  <si>
    <t>Ivanovic Miloš</t>
  </si>
  <si>
    <t>110218</t>
  </si>
  <si>
    <t>Nikolic Aleksandra</t>
  </si>
  <si>
    <t>110271</t>
  </si>
  <si>
    <t>Milic Tijana</t>
  </si>
  <si>
    <t>110274</t>
  </si>
  <si>
    <t>Jovanoski Jelena</t>
  </si>
  <si>
    <t>110281</t>
  </si>
  <si>
    <t>Petkovic Jovana</t>
  </si>
  <si>
    <t>110309</t>
  </si>
  <si>
    <t>Gavrilovic Nevena</t>
  </si>
  <si>
    <t>110321</t>
  </si>
  <si>
    <t>Buckovic Milena</t>
  </si>
  <si>
    <t>110328</t>
  </si>
  <si>
    <t>Corluka Slavica</t>
  </si>
  <si>
    <t>110329</t>
  </si>
  <si>
    <t>Krstic Tatjana</t>
  </si>
  <si>
    <t>110341</t>
  </si>
  <si>
    <t>Blagojevic Vanja</t>
  </si>
  <si>
    <t>110343</t>
  </si>
  <si>
    <t>Cupac Maja</t>
  </si>
  <si>
    <t>110352</t>
  </si>
  <si>
    <t>Sušic Ðorde</t>
  </si>
  <si>
    <t>110357</t>
  </si>
  <si>
    <t>Krivokapic Mina</t>
  </si>
  <si>
    <t>110372</t>
  </si>
  <si>
    <t>Ðindic Nikola</t>
  </si>
  <si>
    <t>110387</t>
  </si>
  <si>
    <t>Babic Dušica</t>
  </si>
  <si>
    <t>110392</t>
  </si>
  <si>
    <t>Dimkic Jovana</t>
  </si>
  <si>
    <t>110400</t>
  </si>
  <si>
    <t>Simic Natalija</t>
  </si>
  <si>
    <t>110411</t>
  </si>
  <si>
    <t>Janakiev Mina</t>
  </si>
  <si>
    <t>110416</t>
  </si>
  <si>
    <t>Brajovic Sanja</t>
  </si>
  <si>
    <t>110428</t>
  </si>
  <si>
    <t>Masleša Marija</t>
  </si>
  <si>
    <t>110435</t>
  </si>
  <si>
    <t>Radiškovic Bojana</t>
  </si>
  <si>
    <t>110487</t>
  </si>
  <si>
    <t>Kruškonja Jovana</t>
  </si>
  <si>
    <t>110496</t>
  </si>
  <si>
    <t>Šušak-stekic Isidora</t>
  </si>
  <si>
    <t>110523</t>
  </si>
  <si>
    <t>Miltenovic Sandra</t>
  </si>
  <si>
    <t>110542</t>
  </si>
  <si>
    <t>Simic Stanko</t>
  </si>
  <si>
    <t>110612</t>
  </si>
  <si>
    <t>Malinic Milena</t>
  </si>
  <si>
    <t>110622</t>
  </si>
  <si>
    <t>Trajkovic Ðorde</t>
  </si>
  <si>
    <t>110628</t>
  </si>
  <si>
    <t>Stojnov Ivana</t>
  </si>
  <si>
    <t>110630</t>
  </si>
  <si>
    <t>Miloševic Jelena</t>
  </si>
  <si>
    <t>110635</t>
  </si>
  <si>
    <t>Milenkovic Jefimija</t>
  </si>
  <si>
    <t>110643</t>
  </si>
  <si>
    <t>Jakopin Galina</t>
  </si>
  <si>
    <t>110644</t>
  </si>
  <si>
    <t>Risteska Tamara</t>
  </si>
  <si>
    <t>110672</t>
  </si>
  <si>
    <t>Adžic Nikola</t>
  </si>
  <si>
    <t>110700</t>
  </si>
  <si>
    <t>Stojanovic Aleksandra</t>
  </si>
  <si>
    <t>110703</t>
  </si>
  <si>
    <t>Mihailov Milica</t>
  </si>
  <si>
    <t>110718</t>
  </si>
  <si>
    <t>Milic Milica</t>
  </si>
  <si>
    <t>110750</t>
  </si>
  <si>
    <t>Sanou Houraye Amanata</t>
  </si>
  <si>
    <t>110760</t>
  </si>
  <si>
    <t>Marjanovic Marko</t>
  </si>
  <si>
    <t>110762</t>
  </si>
  <si>
    <t>Colovic Katarina</t>
  </si>
  <si>
    <t>110769</t>
  </si>
  <si>
    <t>Jakovljevic Dušan</t>
  </si>
  <si>
    <t>110777</t>
  </si>
  <si>
    <t>Trifkovic Stefan</t>
  </si>
  <si>
    <t>110782</t>
  </si>
  <si>
    <t>Krstic Andrijana</t>
  </si>
  <si>
    <t>110796</t>
  </si>
  <si>
    <t>Stojanovic Danica</t>
  </si>
  <si>
    <t>110892</t>
  </si>
  <si>
    <t>Rakicevic Nevena</t>
  </si>
  <si>
    <t>110936</t>
  </si>
  <si>
    <t>Zaric Miloš</t>
  </si>
  <si>
    <t>111001</t>
  </si>
  <si>
    <t>Jovanovic Pavlovic Vesna</t>
  </si>
  <si>
    <t>111002</t>
  </si>
  <si>
    <t>Pavlovic Ana</t>
  </si>
  <si>
    <t>111013</t>
  </si>
  <si>
    <t>Andelkovic Maja</t>
  </si>
  <si>
    <t>111027</t>
  </si>
  <si>
    <t>Božovic Sara</t>
  </si>
  <si>
    <t>111070</t>
  </si>
  <si>
    <t>Živanovic Jelena</t>
  </si>
  <si>
    <t>111132</t>
  </si>
  <si>
    <t>Beška Tatjana</t>
  </si>
  <si>
    <t>111145</t>
  </si>
  <si>
    <t>Stajic Nenad</t>
  </si>
  <si>
    <t>111164</t>
  </si>
  <si>
    <t>Stevanovic Boris</t>
  </si>
  <si>
    <t>111189</t>
  </si>
  <si>
    <t>Babic Nataša</t>
  </si>
  <si>
    <t>111225</t>
  </si>
  <si>
    <t>Simic Sanja</t>
  </si>
  <si>
    <t>111244</t>
  </si>
  <si>
    <t>Bircanin Mirjana</t>
  </si>
  <si>
    <t>111255</t>
  </si>
  <si>
    <t>Krstic Jelena</t>
  </si>
  <si>
    <t>111412</t>
  </si>
  <si>
    <t>Nikolic Mirjana</t>
  </si>
  <si>
    <t>111426</t>
  </si>
  <si>
    <t>Simic Snežana</t>
  </si>
  <si>
    <t>111438</t>
  </si>
  <si>
    <t>Jakšic Aleksandar</t>
  </si>
  <si>
    <t>OKTOBAR 2013 - DATUM POLAGANJA 5.10.2013</t>
  </si>
  <si>
    <t>040868</t>
  </si>
  <si>
    <t>Ciric Željka</t>
  </si>
  <si>
    <t>050430</t>
  </si>
  <si>
    <t>Jeremijevic Ivan</t>
  </si>
  <si>
    <t>051182</t>
  </si>
  <si>
    <t>Živanovic Marija</t>
  </si>
  <si>
    <t>060007</t>
  </si>
  <si>
    <t>Ðurovic Maja</t>
  </si>
  <si>
    <t>061222</t>
  </si>
  <si>
    <t>Jovovic Milica</t>
  </si>
  <si>
    <t>061288</t>
  </si>
  <si>
    <t>Ilic Sofija</t>
  </si>
  <si>
    <t>061294</t>
  </si>
  <si>
    <t>Kovacic Milena</t>
  </si>
  <si>
    <t>061385</t>
  </si>
  <si>
    <t>Simic Vojislav</t>
  </si>
  <si>
    <t>070026</t>
  </si>
  <si>
    <t>Pejatovic Nevena</t>
  </si>
  <si>
    <t>070612</t>
  </si>
  <si>
    <t>Labus Jovana</t>
  </si>
  <si>
    <t>070956</t>
  </si>
  <si>
    <t>Delic Nevena</t>
  </si>
  <si>
    <t>070995</t>
  </si>
  <si>
    <t>Topalovic Miloš</t>
  </si>
  <si>
    <t>071061</t>
  </si>
  <si>
    <t>Klašnic Kristina</t>
  </si>
  <si>
    <t>071182</t>
  </si>
  <si>
    <t>Macic Dragana</t>
  </si>
  <si>
    <t>071253</t>
  </si>
  <si>
    <t>Romic Igor</t>
  </si>
  <si>
    <t>071348</t>
  </si>
  <si>
    <t>Radosavljevic Dušica</t>
  </si>
  <si>
    <t>071740</t>
  </si>
  <si>
    <t>Radojicic Jasmina</t>
  </si>
  <si>
    <t>080043</t>
  </si>
  <si>
    <t>Markovic Anamarija</t>
  </si>
  <si>
    <t>080421</t>
  </si>
  <si>
    <t>Stanišic Velimir</t>
  </si>
  <si>
    <t>080474</t>
  </si>
  <si>
    <t>Prokic Nataša</t>
  </si>
  <si>
    <t>080777</t>
  </si>
  <si>
    <t>Ðokic Jelena</t>
  </si>
  <si>
    <t>081055</t>
  </si>
  <si>
    <t>Dragišic Jelena</t>
  </si>
  <si>
    <t>081173</t>
  </si>
  <si>
    <t>Zgonjanin Jelena</t>
  </si>
  <si>
    <t>081335</t>
  </si>
  <si>
    <t>Mladenovic Stefan</t>
  </si>
  <si>
    <t>081538</t>
  </si>
  <si>
    <t>Filic Marina</t>
  </si>
  <si>
    <t>081549</t>
  </si>
  <si>
    <t>Brnjada Stefan</t>
  </si>
  <si>
    <t>090045</t>
  </si>
  <si>
    <t>Ljuština Snežana</t>
  </si>
  <si>
    <t>090074</t>
  </si>
  <si>
    <t>Šulaja Marko</t>
  </si>
  <si>
    <t>090089</t>
  </si>
  <si>
    <t>Adžic Tijana</t>
  </si>
  <si>
    <t>090130</t>
  </si>
  <si>
    <t>Bantulic Miodrag</t>
  </si>
  <si>
    <t>090167</t>
  </si>
  <si>
    <t>Ristic Mirjana</t>
  </si>
  <si>
    <t>090469</t>
  </si>
  <si>
    <t>Bebic Jelena</t>
  </si>
  <si>
    <t>090527</t>
  </si>
  <si>
    <t>Tošic Zorana</t>
  </si>
  <si>
    <t>090638</t>
  </si>
  <si>
    <t>Vrucinic Predrag</t>
  </si>
  <si>
    <t>090641</t>
  </si>
  <si>
    <t>Pejovic Ivanka</t>
  </si>
  <si>
    <t>090655</t>
  </si>
  <si>
    <t>Belopavlovic Igor</t>
  </si>
  <si>
    <t>090849</t>
  </si>
  <si>
    <t>Kostic Marko</t>
  </si>
  <si>
    <t>091344</t>
  </si>
  <si>
    <t>Paleževic Ðorde</t>
  </si>
  <si>
    <t>091349</t>
  </si>
  <si>
    <t>Marcetic Milica</t>
  </si>
  <si>
    <t>091501</t>
  </si>
  <si>
    <t>Sulejmani Damir</t>
  </si>
  <si>
    <t>100015</t>
  </si>
  <si>
    <t>Mirosavljevic Ana</t>
  </si>
  <si>
    <t>100030</t>
  </si>
  <si>
    <t>Jancic Jovana</t>
  </si>
  <si>
    <t>100240</t>
  </si>
  <si>
    <t>Stankovic Nikola</t>
  </si>
  <si>
    <t>100244</t>
  </si>
  <si>
    <t>Ðurdevic Vesna</t>
  </si>
  <si>
    <t>100316</t>
  </si>
  <si>
    <t>Dragovic Ljubiša</t>
  </si>
  <si>
    <t>100384</t>
  </si>
  <si>
    <t>Miloševic Jovana</t>
  </si>
  <si>
    <t>100394</t>
  </si>
  <si>
    <t>Cvijovic Bojana</t>
  </si>
  <si>
    <t>100431</t>
  </si>
  <si>
    <t>Markovic Aleksandra</t>
  </si>
  <si>
    <t>100546</t>
  </si>
  <si>
    <t>Cvijetic Darko</t>
  </si>
  <si>
    <t>100554</t>
  </si>
  <si>
    <t>Maleš Dijana</t>
  </si>
  <si>
    <t>100725</t>
  </si>
  <si>
    <t>Jankovic Katarina</t>
  </si>
  <si>
    <t>100726</t>
  </si>
  <si>
    <t>100827</t>
  </si>
  <si>
    <t>Maric Dejan</t>
  </si>
  <si>
    <t>100975</t>
  </si>
  <si>
    <t>Vujakovic Nataša</t>
  </si>
  <si>
    <t>101078</t>
  </si>
  <si>
    <t>Jokic Lazar</t>
  </si>
  <si>
    <t>101089</t>
  </si>
  <si>
    <t>Barbiric Bojan</t>
  </si>
  <si>
    <t>101094</t>
  </si>
  <si>
    <t>Mirkovic Ana</t>
  </si>
  <si>
    <t>101192</t>
  </si>
  <si>
    <t>Bogunovic Branislav</t>
  </si>
  <si>
    <t>101196</t>
  </si>
  <si>
    <t>Ðordevic Doroteja</t>
  </si>
  <si>
    <t>101197</t>
  </si>
  <si>
    <t>Bandovic Jovana</t>
  </si>
  <si>
    <t>101239</t>
  </si>
  <si>
    <t>Petkovic Aleksandar</t>
  </si>
  <si>
    <t>101259</t>
  </si>
  <si>
    <t>Lopušina Mila</t>
  </si>
  <si>
    <t>101315</t>
  </si>
  <si>
    <t>Stefanovic Jelena</t>
  </si>
</sst>
</file>

<file path=xl/styles.xml><?xml version="1.0" encoding="utf-8"?>
<styleSheet xmlns="http://schemas.openxmlformats.org/spreadsheetml/2006/main">
  <numFmts count="1">
    <numFmt numFmtId="164" formatCode="0.0"/>
  </numFmts>
  <fonts count="16">
    <font>
      <sz val="10"/>
      <name val="MS Sans Serif"/>
    </font>
    <font>
      <sz val="8"/>
      <name val="MS Sans Serif"/>
      <family val="2"/>
    </font>
    <font>
      <b/>
      <sz val="10"/>
      <name val="Times New Roman"/>
      <family val="1"/>
    </font>
    <font>
      <sz val="10"/>
      <name val="Times New Roman"/>
      <family val="1"/>
    </font>
    <font>
      <b/>
      <sz val="10"/>
      <color indexed="9"/>
      <name val="Times New Roman"/>
      <family val="1"/>
    </font>
    <font>
      <sz val="18"/>
      <name val="Times New Roman"/>
      <family val="1"/>
    </font>
    <font>
      <b/>
      <sz val="18"/>
      <name val="Times New Roman"/>
      <family val="1"/>
    </font>
    <font>
      <b/>
      <sz val="8"/>
      <name val="Times New Roman"/>
      <family val="1"/>
    </font>
    <font>
      <sz val="8"/>
      <name val="Times New Roman"/>
      <family val="1"/>
    </font>
    <font>
      <u/>
      <sz val="8"/>
      <name val="Times New Roman"/>
      <family val="1"/>
    </font>
    <font>
      <b/>
      <u/>
      <sz val="8"/>
      <name val="Times New Roman"/>
      <family val="1"/>
    </font>
    <font>
      <sz val="10"/>
      <color indexed="72"/>
      <name val="MS Sans Serif"/>
      <family val="2"/>
    </font>
    <font>
      <b/>
      <sz val="7"/>
      <name val="Times New Roman"/>
      <family val="1"/>
    </font>
    <font>
      <b/>
      <sz val="10"/>
      <name val="MS Sans Serif"/>
      <family val="2"/>
    </font>
    <font>
      <b/>
      <sz val="8"/>
      <color indexed="9"/>
      <name val="Times New Roman"/>
      <family val="1"/>
    </font>
    <font>
      <sz val="8"/>
      <name val="MS Sans Serif"/>
      <family val="2"/>
    </font>
  </fonts>
  <fills count="9">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indexed="47"/>
        <bgColor indexed="64"/>
      </patternFill>
    </fill>
    <fill>
      <patternFill patternType="solid">
        <fgColor indexed="13"/>
        <bgColor indexed="64"/>
      </patternFill>
    </fill>
    <fill>
      <patternFill patternType="solid">
        <fgColor indexed="46"/>
        <bgColor indexed="64"/>
      </patternFill>
    </fill>
    <fill>
      <patternFill patternType="solid">
        <fgColor indexed="36"/>
        <bgColor indexed="64"/>
      </patternFill>
    </fill>
    <fill>
      <patternFill patternType="solid">
        <fgColor theme="0"/>
        <bgColor indexed="64"/>
      </patternFill>
    </fill>
  </fills>
  <borders count="26">
    <border>
      <left/>
      <right/>
      <top/>
      <bottom/>
      <diagonal/>
    </border>
    <border>
      <left/>
      <right style="double">
        <color indexed="62"/>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uble">
        <color indexed="62"/>
      </left>
      <right/>
      <top style="double">
        <color indexed="62"/>
      </top>
      <bottom/>
      <diagonal/>
    </border>
    <border>
      <left style="medium">
        <color indexed="62"/>
      </left>
      <right style="medium">
        <color indexed="62"/>
      </right>
      <top style="double">
        <color indexed="62"/>
      </top>
      <bottom/>
      <diagonal/>
    </border>
    <border>
      <left style="medium">
        <color indexed="62"/>
      </left>
      <right style="double">
        <color indexed="62"/>
      </right>
      <top style="double">
        <color indexed="62"/>
      </top>
      <bottom style="double">
        <color indexed="62"/>
      </bottom>
      <diagonal/>
    </border>
    <border>
      <left/>
      <right style="thin">
        <color indexed="64"/>
      </right>
      <top style="double">
        <color indexed="62"/>
      </top>
      <bottom style="double">
        <color indexed="62"/>
      </bottom>
      <diagonal/>
    </border>
    <border>
      <left style="thin">
        <color indexed="64"/>
      </left>
      <right/>
      <top style="double">
        <color indexed="62"/>
      </top>
      <bottom style="double">
        <color indexed="62"/>
      </bottom>
      <diagonal/>
    </border>
    <border>
      <left style="medium">
        <color indexed="62"/>
      </left>
      <right style="medium">
        <color indexed="62"/>
      </right>
      <top style="double">
        <color indexed="62"/>
      </top>
      <bottom style="double">
        <color indexed="62"/>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2"/>
      </left>
      <right style="medium">
        <color indexed="62"/>
      </right>
      <top/>
      <bottom style="thin">
        <color indexed="64"/>
      </bottom>
      <diagonal/>
    </border>
    <border>
      <left/>
      <right style="double">
        <color indexed="62"/>
      </right>
      <top style="double">
        <color indexed="62"/>
      </top>
      <bottom style="double">
        <color indexed="62"/>
      </bottom>
      <diagonal/>
    </border>
    <border>
      <left style="double">
        <color indexed="62"/>
      </left>
      <right style="dashed">
        <color indexed="62"/>
      </right>
      <top style="double">
        <color indexed="62"/>
      </top>
      <bottom style="double">
        <color indexed="62"/>
      </bottom>
      <diagonal/>
    </border>
    <border>
      <left style="dashed">
        <color indexed="62"/>
      </left>
      <right style="dashed">
        <color indexed="62"/>
      </right>
      <top style="double">
        <color indexed="62"/>
      </top>
      <bottom style="double">
        <color indexed="62"/>
      </bottom>
      <diagonal/>
    </border>
    <border>
      <left/>
      <right/>
      <top style="double">
        <color indexed="62"/>
      </top>
      <bottom style="double">
        <color indexed="62"/>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2"/>
      </right>
      <top/>
      <bottom style="thin">
        <color indexed="64"/>
      </bottom>
      <diagonal/>
    </border>
  </borders>
  <cellStyleXfs count="2">
    <xf numFmtId="0" fontId="0" fillId="0" borderId="0"/>
    <xf numFmtId="0" fontId="11" fillId="0" borderId="0"/>
  </cellStyleXfs>
  <cellXfs count="61">
    <xf numFmtId="0" fontId="0" fillId="0" borderId="0" xfId="0"/>
    <xf numFmtId="0" fontId="3" fillId="0" borderId="0" xfId="0" applyFont="1"/>
    <xf numFmtId="0" fontId="2" fillId="2" borderId="1" xfId="0" applyFont="1" applyFill="1" applyBorder="1" applyAlignment="1">
      <alignment horizontal="center"/>
    </xf>
    <xf numFmtId="0" fontId="3" fillId="0" borderId="2" xfId="0" quotePrefix="1" applyNumberFormat="1" applyFont="1" applyBorder="1"/>
    <xf numFmtId="0" fontId="3" fillId="0" borderId="3" xfId="0" quotePrefix="1" applyNumberFormat="1" applyFont="1" applyBorder="1"/>
    <xf numFmtId="0" fontId="3" fillId="0" borderId="3" xfId="0" quotePrefix="1" applyNumberFormat="1" applyFont="1" applyFill="1" applyBorder="1"/>
    <xf numFmtId="0" fontId="3" fillId="3" borderId="0" xfId="0" applyFont="1" applyFill="1"/>
    <xf numFmtId="0" fontId="4" fillId="3" borderId="0" xfId="0" applyFont="1" applyFill="1"/>
    <xf numFmtId="0" fontId="0" fillId="0" borderId="0" xfId="0" applyFill="1"/>
    <xf numFmtId="0" fontId="0" fillId="0" borderId="4" xfId="0" applyBorder="1"/>
    <xf numFmtId="0" fontId="3" fillId="0" borderId="4" xfId="0" applyFont="1" applyBorder="1"/>
    <xf numFmtId="164" fontId="3" fillId="0" borderId="4" xfId="0" applyNumberFormat="1" applyFont="1" applyBorder="1" applyAlignment="1">
      <alignment horizontal="center"/>
    </xf>
    <xf numFmtId="0" fontId="3" fillId="0" borderId="5" xfId="0" quotePrefix="1" applyNumberFormat="1" applyFont="1" applyFill="1" applyBorder="1"/>
    <xf numFmtId="164" fontId="3" fillId="0" borderId="6" xfId="0" quotePrefix="1" applyNumberFormat="1" applyFont="1" applyBorder="1" applyAlignment="1">
      <alignment horizontal="center"/>
    </xf>
    <xf numFmtId="164" fontId="3" fillId="0" borderId="7" xfId="0" quotePrefix="1" applyNumberFormat="1" applyFont="1" applyBorder="1" applyAlignment="1">
      <alignment horizontal="center"/>
    </xf>
    <xf numFmtId="164" fontId="3" fillId="0" borderId="7" xfId="0" quotePrefix="1" applyNumberFormat="1" applyFont="1" applyFill="1" applyBorder="1" applyAlignment="1">
      <alignment horizontal="center"/>
    </xf>
    <xf numFmtId="164" fontId="3" fillId="0" borderId="8" xfId="0" quotePrefix="1" applyNumberFormat="1" applyFont="1" applyFill="1" applyBorder="1" applyAlignment="1">
      <alignment horizontal="center"/>
    </xf>
    <xf numFmtId="0" fontId="3" fillId="0" borderId="2" xfId="0" applyFont="1" applyBorder="1" applyAlignment="1">
      <alignment horizontal="center"/>
    </xf>
    <xf numFmtId="0" fontId="3" fillId="0" borderId="4" xfId="0" applyFont="1" applyFill="1" applyBorder="1"/>
    <xf numFmtId="0" fontId="8" fillId="0" borderId="0" xfId="0" applyFont="1"/>
    <xf numFmtId="0" fontId="1" fillId="0" borderId="0" xfId="0" applyFont="1"/>
    <xf numFmtId="0" fontId="9" fillId="0" borderId="0" xfId="0" applyFont="1"/>
    <xf numFmtId="164" fontId="8" fillId="0" borderId="0" xfId="0" applyNumberFormat="1" applyFont="1"/>
    <xf numFmtId="0" fontId="7" fillId="4" borderId="9" xfId="0" applyNumberFormat="1" applyFont="1" applyFill="1" applyBorder="1"/>
    <xf numFmtId="0" fontId="7" fillId="5" borderId="10" xfId="0" applyNumberFormat="1" applyFont="1" applyFill="1" applyBorder="1"/>
    <xf numFmtId="0" fontId="10" fillId="5" borderId="10" xfId="0" applyNumberFormat="1" applyFont="1" applyFill="1" applyBorder="1"/>
    <xf numFmtId="0" fontId="7" fillId="2" borderId="11" xfId="0" applyNumberFormat="1" applyFont="1" applyFill="1" applyBorder="1" applyAlignment="1">
      <alignment horizontal="center"/>
    </xf>
    <xf numFmtId="0" fontId="7" fillId="6" borderId="12" xfId="0" applyNumberFormat="1" applyFont="1" applyFill="1" applyBorder="1" applyAlignment="1">
      <alignment horizontal="center"/>
    </xf>
    <xf numFmtId="0" fontId="7" fillId="6" borderId="13" xfId="0" applyNumberFormat="1" applyFont="1" applyFill="1" applyBorder="1" applyAlignment="1">
      <alignment horizontal="center"/>
    </xf>
    <xf numFmtId="0" fontId="7" fillId="6" borderId="14" xfId="0" applyNumberFormat="1" applyFont="1" applyFill="1" applyBorder="1" applyAlignment="1">
      <alignment horizontal="center"/>
    </xf>
    <xf numFmtId="0" fontId="2" fillId="2" borderId="15" xfId="0" applyFont="1" applyFill="1" applyBorder="1" applyAlignment="1">
      <alignment horizontal="center"/>
    </xf>
    <xf numFmtId="0" fontId="3" fillId="0" borderId="4" xfId="1" applyFont="1" applyFill="1" applyBorder="1"/>
    <xf numFmtId="164" fontId="3" fillId="0" borderId="4" xfId="1" applyNumberFormat="1" applyFont="1" applyFill="1" applyBorder="1" applyAlignment="1">
      <alignment horizontal="center"/>
    </xf>
    <xf numFmtId="164" fontId="3" fillId="0" borderId="16" xfId="1" applyNumberFormat="1" applyFont="1" applyFill="1" applyBorder="1" applyAlignment="1">
      <alignment horizontal="center"/>
    </xf>
    <xf numFmtId="1" fontId="2" fillId="6" borderId="17" xfId="0" applyNumberFormat="1" applyFont="1" applyFill="1" applyBorder="1" applyAlignment="1">
      <alignment horizontal="center"/>
    </xf>
    <xf numFmtId="1" fontId="1" fillId="0" borderId="0" xfId="0" applyNumberFormat="1" applyFont="1"/>
    <xf numFmtId="1" fontId="0" fillId="0" borderId="0" xfId="0" applyNumberFormat="1"/>
    <xf numFmtId="0" fontId="12" fillId="2" borderId="18" xfId="0" applyNumberFormat="1" applyFont="1" applyFill="1" applyBorder="1" applyAlignment="1">
      <alignment horizontal="center"/>
    </xf>
    <xf numFmtId="0" fontId="12" fillId="6" borderId="19" xfId="0" applyNumberFormat="1" applyFont="1" applyFill="1" applyBorder="1" applyAlignment="1">
      <alignment horizontal="center"/>
    </xf>
    <xf numFmtId="0" fontId="12" fillId="6" borderId="20" xfId="0" applyNumberFormat="1" applyFont="1" applyFill="1" applyBorder="1" applyAlignment="1">
      <alignment horizontal="center"/>
    </xf>
    <xf numFmtId="0" fontId="12" fillId="6" borderId="21" xfId="0" applyNumberFormat="1" applyFont="1" applyFill="1" applyBorder="1" applyAlignment="1">
      <alignment horizontal="center"/>
    </xf>
    <xf numFmtId="1" fontId="12" fillId="6" borderId="14" xfId="0" applyNumberFormat="1" applyFont="1" applyFill="1" applyBorder="1" applyAlignment="1">
      <alignment horizontal="center"/>
    </xf>
    <xf numFmtId="1" fontId="2" fillId="6" borderId="17" xfId="0" quotePrefix="1" applyNumberFormat="1" applyFont="1" applyFill="1" applyBorder="1" applyAlignment="1">
      <alignment horizontal="center"/>
    </xf>
    <xf numFmtId="0" fontId="8" fillId="7" borderId="0" xfId="0" applyFont="1" applyFill="1"/>
    <xf numFmtId="0" fontId="14" fillId="7" borderId="0" xfId="0" applyFont="1" applyFill="1"/>
    <xf numFmtId="0" fontId="13" fillId="0" borderId="0" xfId="0" applyNumberFormat="1" applyFont="1" applyAlignment="1">
      <alignment vertical="top" wrapText="1"/>
    </xf>
    <xf numFmtId="0" fontId="1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2" xfId="0" applyNumberFormat="1" applyBorder="1" applyAlignment="1">
      <alignment vertical="top" wrapText="1"/>
    </xf>
    <xf numFmtId="0" fontId="0" fillId="0" borderId="23" xfId="0" applyBorder="1" applyAlignment="1">
      <alignment vertical="top" wrapText="1"/>
    </xf>
    <xf numFmtId="0" fontId="13" fillId="0" borderId="0" xfId="0" applyFont="1" applyAlignment="1">
      <alignment horizontal="center" vertical="top" wrapText="1"/>
    </xf>
    <xf numFmtId="0" fontId="0" fillId="0" borderId="0" xfId="0" applyAlignment="1">
      <alignment horizontal="center" vertical="top" wrapText="1"/>
    </xf>
    <xf numFmtId="0" fontId="13" fillId="0" borderId="0" xfId="0" applyNumberFormat="1" applyFont="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1" fontId="2" fillId="6" borderId="25" xfId="0" quotePrefix="1" applyNumberFormat="1" applyFont="1" applyFill="1" applyBorder="1" applyAlignment="1">
      <alignment horizontal="center"/>
    </xf>
    <xf numFmtId="0" fontId="3" fillId="0" borderId="3" xfId="0" applyNumberFormat="1" applyFont="1" applyFill="1" applyBorder="1"/>
    <xf numFmtId="0" fontId="6" fillId="5" borderId="0" xfId="0" applyFont="1" applyFill="1" applyAlignment="1">
      <alignment horizontal="center"/>
    </xf>
    <xf numFmtId="0" fontId="5" fillId="5" borderId="0" xfId="0" applyFont="1" applyFill="1" applyAlignment="1">
      <alignment horizontal="center"/>
    </xf>
    <xf numFmtId="0" fontId="3" fillId="8" borderId="3" xfId="0" quotePrefix="1" applyNumberFormat="1" applyFont="1" applyFill="1" applyBorder="1"/>
  </cellXfs>
  <cellStyles count="2">
    <cellStyle name="Normal" xfId="0" builtinId="0"/>
    <cellStyle name="Normal_Sheet3" xfId="1"/>
  </cellStyles>
  <dxfs count="45">
    <dxf>
      <fill>
        <patternFill>
          <bgColor theme="8" tint="0.79998168889431442"/>
        </patternFill>
      </fill>
    </dxf>
    <dxf>
      <font>
        <condense val="0"/>
        <extend val="0"/>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theme="8" tint="0.79998168889431442"/>
        </patternFill>
      </fill>
    </dxf>
    <dxf>
      <font>
        <condense val="0"/>
        <extend val="0"/>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79998168889431442"/>
        </patternFill>
      </fill>
    </dxf>
    <dxf>
      <font>
        <condense val="0"/>
        <extend val="0"/>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8" tint="0.79998168889431442"/>
        </patternFill>
      </fill>
    </dxf>
    <dxf>
      <font>
        <condense val="0"/>
        <extend val="0"/>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79998168889431442"/>
        </patternFill>
      </fill>
    </dxf>
    <dxf>
      <font>
        <condense val="0"/>
        <extend val="0"/>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79998168889431442"/>
        </patternFill>
      </fill>
    </dxf>
    <dxf>
      <font>
        <condense val="0"/>
        <extend val="0"/>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O169"/>
  <sheetViews>
    <sheetView tabSelected="1" workbookViewId="0">
      <selection activeCell="A133" sqref="A133"/>
    </sheetView>
  </sheetViews>
  <sheetFormatPr defaultRowHeight="13"/>
  <cols>
    <col min="1" max="1" width="9.09765625" style="8"/>
    <col min="2" max="2" width="19.09765625" customWidth="1"/>
    <col min="3" max="4" width="6.3984375" customWidth="1"/>
    <col min="5" max="5" width="4.59765625" customWidth="1"/>
    <col min="6" max="6" width="6" customWidth="1"/>
    <col min="7" max="7" width="5.296875" customWidth="1"/>
    <col min="8" max="8" width="7.3984375" style="36" customWidth="1"/>
    <col min="9" max="9" width="2.09765625" customWidth="1"/>
    <col min="10" max="10" width="9.765625E-2" customWidth="1"/>
    <col min="11" max="11" width="7.8984375" style="8" customWidth="1"/>
    <col min="12" max="12" width="18" bestFit="1" customWidth="1"/>
    <col min="13" max="13" width="5.3984375" customWidth="1"/>
    <col min="14" max="14" width="5.296875" customWidth="1"/>
    <col min="15" max="15" width="5.3984375" customWidth="1"/>
    <col min="16" max="16" width="8.3984375" bestFit="1" customWidth="1"/>
    <col min="17" max="17" width="4.09765625" customWidth="1"/>
  </cols>
  <sheetData>
    <row r="1" spans="1:15" ht="23">
      <c r="A1" s="58" t="s">
        <v>215</v>
      </c>
      <c r="B1" s="59"/>
      <c r="C1" s="59"/>
      <c r="D1" s="59"/>
      <c r="E1" s="59"/>
      <c r="F1" s="59"/>
      <c r="G1" s="59"/>
      <c r="H1" s="59"/>
      <c r="I1" s="59"/>
      <c r="J1" s="59"/>
      <c r="K1" s="59"/>
      <c r="L1" s="59"/>
      <c r="M1" s="59"/>
      <c r="N1" s="59"/>
      <c r="O1" s="59"/>
    </row>
    <row r="3" spans="1:15" ht="13.5" thickBot="1">
      <c r="A3" s="44" t="s">
        <v>7</v>
      </c>
      <c r="B3" s="43"/>
      <c r="C3" s="19"/>
      <c r="D3" s="20"/>
      <c r="E3" s="20"/>
      <c r="F3" s="20"/>
      <c r="G3" s="20"/>
      <c r="H3" s="35"/>
      <c r="I3" s="19"/>
      <c r="J3" s="20"/>
    </row>
    <row r="4" spans="1:15" ht="14" thickTop="1" thickBot="1">
      <c r="A4" s="23" t="s">
        <v>1</v>
      </c>
      <c r="B4" s="24" t="s">
        <v>0</v>
      </c>
      <c r="C4" s="37" t="s">
        <v>5</v>
      </c>
      <c r="D4" s="38" t="s">
        <v>4</v>
      </c>
      <c r="E4" s="39" t="s">
        <v>19</v>
      </c>
      <c r="F4" s="39" t="s">
        <v>6</v>
      </c>
      <c r="G4" s="40" t="s">
        <v>3</v>
      </c>
      <c r="H4" s="41" t="s">
        <v>2</v>
      </c>
      <c r="I4" s="19"/>
      <c r="J4" s="20"/>
    </row>
    <row r="5" spans="1:15" ht="14" thickTop="1">
      <c r="A5" s="31" t="s">
        <v>59</v>
      </c>
      <c r="B5" s="31" t="s">
        <v>60</v>
      </c>
      <c r="C5" s="30">
        <f>IF(H5&lt;50,5,IF(H5&lt;60,6,IF(H5&lt;70,7,IF(H5&lt;80,8,IF(H5&lt;90,9,10)))))</f>
        <v>5</v>
      </c>
      <c r="D5" s="33">
        <v>8.125</v>
      </c>
      <c r="E5" s="32">
        <v>0</v>
      </c>
      <c r="F5" s="32">
        <v>10.709999999999999</v>
      </c>
      <c r="G5" s="17">
        <v>8</v>
      </c>
      <c r="H5" s="34">
        <f t="shared" ref="H5:H68" si="0">ROUNDUP(SUM(D5:G5),0)</f>
        <v>27</v>
      </c>
      <c r="I5" s="6"/>
    </row>
    <row r="6" spans="1:15" ht="13.5">
      <c r="A6" s="31" t="s">
        <v>61</v>
      </c>
      <c r="B6" s="31" t="s">
        <v>62</v>
      </c>
      <c r="C6" s="30">
        <f t="shared" ref="C6:C69" si="1">IF(H6&lt;50,5,IF(H6&lt;60,6,IF(H6&lt;70,7,IF(H6&lt;80,8,IF(H6&lt;90,9,10)))))</f>
        <v>7</v>
      </c>
      <c r="D6" s="33">
        <v>16.5</v>
      </c>
      <c r="E6" s="32">
        <v>0</v>
      </c>
      <c r="F6" s="32">
        <v>12.1975</v>
      </c>
      <c r="G6" s="17">
        <v>34</v>
      </c>
      <c r="H6" s="34">
        <f t="shared" si="0"/>
        <v>63</v>
      </c>
      <c r="I6" s="6"/>
    </row>
    <row r="7" spans="1:15" ht="13.5">
      <c r="A7" s="31" t="s">
        <v>63</v>
      </c>
      <c r="B7" s="31" t="s">
        <v>64</v>
      </c>
      <c r="C7" s="30">
        <f t="shared" si="1"/>
        <v>7</v>
      </c>
      <c r="D7" s="33">
        <v>16.3</v>
      </c>
      <c r="E7" s="32">
        <v>0</v>
      </c>
      <c r="F7" s="32">
        <v>17.849999999999998</v>
      </c>
      <c r="G7" s="17">
        <v>26</v>
      </c>
      <c r="H7" s="34">
        <f t="shared" si="0"/>
        <v>61</v>
      </c>
      <c r="I7" s="6"/>
    </row>
    <row r="8" spans="1:15" ht="13.5">
      <c r="A8" s="31" t="s">
        <v>20</v>
      </c>
      <c r="B8" s="31" t="s">
        <v>21</v>
      </c>
      <c r="C8" s="30">
        <f t="shared" si="1"/>
        <v>6</v>
      </c>
      <c r="D8" s="33">
        <v>16.2</v>
      </c>
      <c r="E8" s="32">
        <v>1.5</v>
      </c>
      <c r="F8" s="32">
        <v>11.602499999999999</v>
      </c>
      <c r="G8" s="17">
        <v>22</v>
      </c>
      <c r="H8" s="34">
        <f t="shared" si="0"/>
        <v>52</v>
      </c>
      <c r="I8" s="6"/>
    </row>
    <row r="9" spans="1:15" ht="13.5">
      <c r="A9" s="31" t="s">
        <v>65</v>
      </c>
      <c r="B9" s="31" t="s">
        <v>66</v>
      </c>
      <c r="C9" s="30">
        <f t="shared" si="1"/>
        <v>5</v>
      </c>
      <c r="D9" s="33">
        <v>16.683333333333337</v>
      </c>
      <c r="E9" s="32">
        <v>1</v>
      </c>
      <c r="F9" s="32">
        <v>14.577499999999999</v>
      </c>
      <c r="G9" s="17">
        <v>6</v>
      </c>
      <c r="H9" s="34">
        <f t="shared" si="0"/>
        <v>39</v>
      </c>
      <c r="I9" s="6"/>
    </row>
    <row r="10" spans="1:15" ht="13.5">
      <c r="A10" s="31" t="s">
        <v>22</v>
      </c>
      <c r="B10" s="31" t="s">
        <v>23</v>
      </c>
      <c r="C10" s="30">
        <f t="shared" si="1"/>
        <v>6</v>
      </c>
      <c r="D10" s="33">
        <v>18.399999999999999</v>
      </c>
      <c r="E10" s="32">
        <v>0</v>
      </c>
      <c r="F10" s="32">
        <v>12.792499999999999</v>
      </c>
      <c r="G10" s="17">
        <v>18</v>
      </c>
      <c r="H10" s="34">
        <f t="shared" si="0"/>
        <v>50</v>
      </c>
      <c r="I10" s="6"/>
    </row>
    <row r="11" spans="1:15" ht="13.5">
      <c r="A11" s="31" t="s">
        <v>24</v>
      </c>
      <c r="B11" s="31" t="s">
        <v>25</v>
      </c>
      <c r="C11" s="30">
        <f t="shared" si="1"/>
        <v>8</v>
      </c>
      <c r="D11" s="33">
        <v>12.675000000000001</v>
      </c>
      <c r="E11" s="32">
        <v>0</v>
      </c>
      <c r="F11" s="32">
        <v>15.469999999999999</v>
      </c>
      <c r="G11" s="17">
        <v>42</v>
      </c>
      <c r="H11" s="34">
        <f t="shared" si="0"/>
        <v>71</v>
      </c>
      <c r="I11" s="6"/>
    </row>
    <row r="12" spans="1:15" ht="13.5">
      <c r="A12" s="31" t="s">
        <v>67</v>
      </c>
      <c r="B12" s="31" t="s">
        <v>68</v>
      </c>
      <c r="C12" s="30">
        <f t="shared" si="1"/>
        <v>5</v>
      </c>
      <c r="D12" s="33">
        <v>12.350000000000001</v>
      </c>
      <c r="E12" s="32">
        <v>2.5</v>
      </c>
      <c r="F12" s="32">
        <v>10.4125</v>
      </c>
      <c r="G12" s="17">
        <v>8</v>
      </c>
      <c r="H12" s="34">
        <f t="shared" si="0"/>
        <v>34</v>
      </c>
      <c r="I12" s="6"/>
    </row>
    <row r="13" spans="1:15" ht="13.5">
      <c r="A13" s="31" t="s">
        <v>69</v>
      </c>
      <c r="B13" s="31" t="s">
        <v>70</v>
      </c>
      <c r="C13" s="30">
        <f t="shared" si="1"/>
        <v>5</v>
      </c>
      <c r="D13" s="33">
        <v>19</v>
      </c>
      <c r="E13" s="32">
        <v>0</v>
      </c>
      <c r="F13" s="32">
        <v>12.792499999999999</v>
      </c>
      <c r="G13" s="17">
        <v>15</v>
      </c>
      <c r="H13" s="34">
        <f t="shared" si="0"/>
        <v>47</v>
      </c>
      <c r="I13" s="6"/>
    </row>
    <row r="14" spans="1:15" ht="13.5">
      <c r="A14" s="31" t="s">
        <v>71</v>
      </c>
      <c r="B14" s="31" t="s">
        <v>72</v>
      </c>
      <c r="C14" s="30">
        <f t="shared" si="1"/>
        <v>6</v>
      </c>
      <c r="D14" s="33">
        <v>14.083333333333332</v>
      </c>
      <c r="E14" s="32">
        <v>11</v>
      </c>
      <c r="F14" s="32">
        <v>12.494999999999999</v>
      </c>
      <c r="G14" s="17">
        <v>20</v>
      </c>
      <c r="H14" s="34">
        <f t="shared" si="0"/>
        <v>58</v>
      </c>
      <c r="I14" s="6"/>
    </row>
    <row r="15" spans="1:15" ht="13.5">
      <c r="A15" s="31" t="s">
        <v>73</v>
      </c>
      <c r="B15" s="31" t="s">
        <v>74</v>
      </c>
      <c r="C15" s="30">
        <f t="shared" si="1"/>
        <v>7</v>
      </c>
      <c r="D15" s="33">
        <v>11.916666666666668</v>
      </c>
      <c r="E15" s="32">
        <v>4.5</v>
      </c>
      <c r="F15" s="32">
        <v>15.172499999999999</v>
      </c>
      <c r="G15" s="17">
        <v>30</v>
      </c>
      <c r="H15" s="34">
        <f t="shared" si="0"/>
        <v>62</v>
      </c>
      <c r="I15" s="6"/>
    </row>
    <row r="16" spans="1:15" ht="13.5">
      <c r="A16" s="31" t="s">
        <v>75</v>
      </c>
      <c r="B16" s="31" t="s">
        <v>76</v>
      </c>
      <c r="C16" s="30">
        <f t="shared" si="1"/>
        <v>6</v>
      </c>
      <c r="D16" s="33">
        <v>9.5333333333333332</v>
      </c>
      <c r="E16" s="32">
        <v>18</v>
      </c>
      <c r="F16" s="32">
        <v>10.115</v>
      </c>
      <c r="G16" s="17">
        <v>13</v>
      </c>
      <c r="H16" s="34">
        <f t="shared" si="0"/>
        <v>51</v>
      </c>
      <c r="I16" s="6"/>
    </row>
    <row r="17" spans="1:9" ht="13.5">
      <c r="A17" s="31" t="s">
        <v>77</v>
      </c>
      <c r="B17" s="31" t="s">
        <v>78</v>
      </c>
      <c r="C17" s="30">
        <f t="shared" si="1"/>
        <v>6</v>
      </c>
      <c r="D17" s="33">
        <v>17.55</v>
      </c>
      <c r="E17" s="32">
        <v>1</v>
      </c>
      <c r="F17" s="32">
        <v>11.602499999999999</v>
      </c>
      <c r="G17" s="17">
        <v>26</v>
      </c>
      <c r="H17" s="34">
        <f t="shared" si="0"/>
        <v>57</v>
      </c>
      <c r="I17" s="6"/>
    </row>
    <row r="18" spans="1:9" ht="13.5">
      <c r="A18" s="31" t="s">
        <v>26</v>
      </c>
      <c r="B18" s="31" t="s">
        <v>27</v>
      </c>
      <c r="C18" s="30">
        <f t="shared" si="1"/>
        <v>5</v>
      </c>
      <c r="D18" s="33">
        <v>10.4</v>
      </c>
      <c r="E18" s="32">
        <v>0</v>
      </c>
      <c r="F18" s="32">
        <v>11.305</v>
      </c>
      <c r="G18" s="17">
        <v>0</v>
      </c>
      <c r="H18" s="34">
        <f t="shared" si="0"/>
        <v>22</v>
      </c>
      <c r="I18" s="6"/>
    </row>
    <row r="19" spans="1:9" ht="13.5">
      <c r="A19" s="31" t="s">
        <v>79</v>
      </c>
      <c r="B19" s="31" t="s">
        <v>80</v>
      </c>
      <c r="C19" s="30">
        <f t="shared" si="1"/>
        <v>5</v>
      </c>
      <c r="D19" s="33">
        <v>14.516666666666666</v>
      </c>
      <c r="E19" s="32">
        <v>6</v>
      </c>
      <c r="F19" s="32">
        <v>15.7675</v>
      </c>
      <c r="G19" s="17">
        <v>2</v>
      </c>
      <c r="H19" s="34">
        <f t="shared" si="0"/>
        <v>39</v>
      </c>
      <c r="I19" s="6"/>
    </row>
    <row r="20" spans="1:9" ht="13.5">
      <c r="A20" s="31" t="s">
        <v>81</v>
      </c>
      <c r="B20" s="31" t="s">
        <v>82</v>
      </c>
      <c r="C20" s="30">
        <f t="shared" si="1"/>
        <v>9</v>
      </c>
      <c r="D20" s="33">
        <v>17.149999999999999</v>
      </c>
      <c r="E20" s="32">
        <v>20</v>
      </c>
      <c r="F20" s="32">
        <v>18.445</v>
      </c>
      <c r="G20" s="17">
        <v>26</v>
      </c>
      <c r="H20" s="34">
        <f t="shared" si="0"/>
        <v>82</v>
      </c>
      <c r="I20" s="6"/>
    </row>
    <row r="21" spans="1:9" ht="13.5">
      <c r="A21" s="31" t="s">
        <v>83</v>
      </c>
      <c r="B21" s="31" t="s">
        <v>84</v>
      </c>
      <c r="C21" s="30">
        <f t="shared" si="1"/>
        <v>6</v>
      </c>
      <c r="D21" s="33">
        <v>10.833333333333332</v>
      </c>
      <c r="E21" s="32">
        <v>2.5</v>
      </c>
      <c r="F21" s="32">
        <v>11.899999999999999</v>
      </c>
      <c r="G21" s="17">
        <v>26</v>
      </c>
      <c r="H21" s="34">
        <f t="shared" si="0"/>
        <v>52</v>
      </c>
      <c r="I21" s="6"/>
    </row>
    <row r="22" spans="1:9" ht="13.5">
      <c r="A22" s="31" t="s">
        <v>30</v>
      </c>
      <c r="B22" s="31" t="s">
        <v>31</v>
      </c>
      <c r="C22" s="30">
        <f t="shared" si="1"/>
        <v>6</v>
      </c>
      <c r="D22" s="33">
        <v>11.7</v>
      </c>
      <c r="E22" s="32">
        <v>7.5</v>
      </c>
      <c r="F22" s="32">
        <v>14.28</v>
      </c>
      <c r="G22" s="17">
        <v>24</v>
      </c>
      <c r="H22" s="34">
        <f t="shared" si="0"/>
        <v>58</v>
      </c>
      <c r="I22" s="6"/>
    </row>
    <row r="23" spans="1:9" ht="13.5">
      <c r="A23" s="31" t="s">
        <v>85</v>
      </c>
      <c r="B23" s="31" t="s">
        <v>86</v>
      </c>
      <c r="C23" s="30">
        <f t="shared" si="1"/>
        <v>6</v>
      </c>
      <c r="D23" s="33">
        <v>12.566666666666666</v>
      </c>
      <c r="E23" s="32">
        <v>8.75</v>
      </c>
      <c r="F23" s="32">
        <v>14.875</v>
      </c>
      <c r="G23" s="17">
        <v>18</v>
      </c>
      <c r="H23" s="34">
        <f t="shared" si="0"/>
        <v>55</v>
      </c>
      <c r="I23" s="6"/>
    </row>
    <row r="24" spans="1:9" ht="13.5">
      <c r="A24" s="31" t="s">
        <v>87</v>
      </c>
      <c r="B24" s="31" t="s">
        <v>88</v>
      </c>
      <c r="C24" s="30">
        <f t="shared" si="1"/>
        <v>7</v>
      </c>
      <c r="D24" s="33">
        <v>11.7</v>
      </c>
      <c r="E24" s="32">
        <v>10</v>
      </c>
      <c r="F24" s="32">
        <v>16.064999999999998</v>
      </c>
      <c r="G24" s="17">
        <v>25</v>
      </c>
      <c r="H24" s="34">
        <f t="shared" si="0"/>
        <v>63</v>
      </c>
      <c r="I24" s="6"/>
    </row>
    <row r="25" spans="1:9" ht="13.5">
      <c r="A25" s="31" t="s">
        <v>89</v>
      </c>
      <c r="B25" s="31" t="s">
        <v>90</v>
      </c>
      <c r="C25" s="30">
        <f t="shared" si="1"/>
        <v>8</v>
      </c>
      <c r="D25" s="33">
        <v>14.516666666666667</v>
      </c>
      <c r="E25" s="32">
        <v>12</v>
      </c>
      <c r="F25" s="32">
        <v>14.28</v>
      </c>
      <c r="G25" s="17">
        <v>34</v>
      </c>
      <c r="H25" s="34">
        <f t="shared" si="0"/>
        <v>75</v>
      </c>
      <c r="I25" s="6"/>
    </row>
    <row r="26" spans="1:9" ht="13.5">
      <c r="A26" s="31" t="s">
        <v>91</v>
      </c>
      <c r="B26" s="31" t="s">
        <v>92</v>
      </c>
      <c r="C26" s="30">
        <f t="shared" si="1"/>
        <v>6</v>
      </c>
      <c r="D26" s="33">
        <v>10</v>
      </c>
      <c r="E26" s="32">
        <v>16</v>
      </c>
      <c r="F26" s="32">
        <v>11.305</v>
      </c>
      <c r="G26" s="17">
        <v>20</v>
      </c>
      <c r="H26" s="34">
        <f t="shared" si="0"/>
        <v>58</v>
      </c>
      <c r="I26" s="6"/>
    </row>
    <row r="27" spans="1:9" ht="13.5">
      <c r="A27" s="31" t="s">
        <v>93</v>
      </c>
      <c r="B27" s="31" t="s">
        <v>94</v>
      </c>
      <c r="C27" s="30">
        <f t="shared" si="1"/>
        <v>5</v>
      </c>
      <c r="D27" s="33">
        <v>10.183333333333334</v>
      </c>
      <c r="E27" s="32">
        <v>3.75</v>
      </c>
      <c r="F27" s="32">
        <v>11.305</v>
      </c>
      <c r="G27" s="17">
        <v>20</v>
      </c>
      <c r="H27" s="34">
        <f t="shared" si="0"/>
        <v>46</v>
      </c>
      <c r="I27" s="6"/>
    </row>
    <row r="28" spans="1:9" ht="13.5">
      <c r="A28" s="31" t="s">
        <v>95</v>
      </c>
      <c r="B28" s="31" t="s">
        <v>96</v>
      </c>
      <c r="C28" s="30">
        <f t="shared" si="1"/>
        <v>5</v>
      </c>
      <c r="D28" s="33">
        <v>14.95</v>
      </c>
      <c r="E28" s="32">
        <v>1</v>
      </c>
      <c r="F28" s="32">
        <v>10.4125</v>
      </c>
      <c r="G28" s="17">
        <v>8</v>
      </c>
      <c r="H28" s="34">
        <f t="shared" si="0"/>
        <v>35</v>
      </c>
      <c r="I28" s="6"/>
    </row>
    <row r="29" spans="1:9" ht="13.5">
      <c r="A29" s="31" t="s">
        <v>97</v>
      </c>
      <c r="B29" s="31" t="s">
        <v>98</v>
      </c>
      <c r="C29" s="30">
        <f t="shared" si="1"/>
        <v>7</v>
      </c>
      <c r="D29" s="33">
        <v>18.850000000000001</v>
      </c>
      <c r="E29" s="32">
        <v>20</v>
      </c>
      <c r="F29" s="32">
        <v>13.09</v>
      </c>
      <c r="G29" s="17">
        <v>15</v>
      </c>
      <c r="H29" s="34">
        <f t="shared" si="0"/>
        <v>67</v>
      </c>
      <c r="I29" s="6"/>
    </row>
    <row r="30" spans="1:9" ht="13.5">
      <c r="A30" s="31" t="s">
        <v>99</v>
      </c>
      <c r="B30" s="31" t="s">
        <v>100</v>
      </c>
      <c r="C30" s="30">
        <f t="shared" si="1"/>
        <v>8</v>
      </c>
      <c r="D30" s="33">
        <v>11.05</v>
      </c>
      <c r="E30" s="32">
        <v>15</v>
      </c>
      <c r="F30" s="32">
        <v>10.709999999999999</v>
      </c>
      <c r="G30" s="17">
        <v>33</v>
      </c>
      <c r="H30" s="34">
        <f t="shared" si="0"/>
        <v>70</v>
      </c>
      <c r="I30" s="6"/>
    </row>
    <row r="31" spans="1:9" ht="13.5">
      <c r="A31" s="31" t="s">
        <v>101</v>
      </c>
      <c r="B31" s="31" t="s">
        <v>102</v>
      </c>
      <c r="C31" s="30">
        <f t="shared" si="1"/>
        <v>7</v>
      </c>
      <c r="D31" s="33">
        <v>12.566666666666666</v>
      </c>
      <c r="E31" s="32">
        <v>15</v>
      </c>
      <c r="F31" s="32">
        <v>12.1975</v>
      </c>
      <c r="G31" s="17">
        <v>20</v>
      </c>
      <c r="H31" s="34">
        <f t="shared" si="0"/>
        <v>60</v>
      </c>
      <c r="I31" s="6"/>
    </row>
    <row r="32" spans="1:9" ht="13.5">
      <c r="A32" s="31" t="s">
        <v>103</v>
      </c>
      <c r="B32" s="31" t="s">
        <v>104</v>
      </c>
      <c r="C32" s="30">
        <f t="shared" si="1"/>
        <v>7</v>
      </c>
      <c r="D32" s="33">
        <v>11.916666666666668</v>
      </c>
      <c r="E32" s="32">
        <v>9.5</v>
      </c>
      <c r="F32" s="32">
        <v>11.305</v>
      </c>
      <c r="G32" s="17">
        <v>29</v>
      </c>
      <c r="H32" s="34">
        <f t="shared" si="0"/>
        <v>62</v>
      </c>
      <c r="I32" s="6"/>
    </row>
    <row r="33" spans="1:9" ht="13.5">
      <c r="A33" s="31" t="s">
        <v>105</v>
      </c>
      <c r="B33" s="31" t="s">
        <v>106</v>
      </c>
      <c r="C33" s="30">
        <f t="shared" si="1"/>
        <v>9</v>
      </c>
      <c r="D33" s="33">
        <v>13.866666666666667</v>
      </c>
      <c r="E33" s="32">
        <v>20</v>
      </c>
      <c r="F33" s="32">
        <v>16.9575</v>
      </c>
      <c r="G33" s="17">
        <v>36</v>
      </c>
      <c r="H33" s="34">
        <f t="shared" si="0"/>
        <v>87</v>
      </c>
      <c r="I33" s="6"/>
    </row>
    <row r="34" spans="1:9" ht="13.5">
      <c r="A34" s="31" t="s">
        <v>107</v>
      </c>
      <c r="B34" s="31" t="s">
        <v>108</v>
      </c>
      <c r="C34" s="30">
        <f t="shared" si="1"/>
        <v>6</v>
      </c>
      <c r="D34" s="33">
        <v>11.05</v>
      </c>
      <c r="E34" s="32">
        <v>0</v>
      </c>
      <c r="F34" s="32">
        <v>14.577499999999999</v>
      </c>
      <c r="G34" s="17">
        <v>24</v>
      </c>
      <c r="H34" s="34">
        <f t="shared" si="0"/>
        <v>50</v>
      </c>
      <c r="I34" s="6"/>
    </row>
    <row r="35" spans="1:9" ht="13.5">
      <c r="A35" s="31" t="s">
        <v>109</v>
      </c>
      <c r="B35" s="31" t="s">
        <v>110</v>
      </c>
      <c r="C35" s="30">
        <f t="shared" si="1"/>
        <v>5</v>
      </c>
      <c r="D35" s="33">
        <v>11.266666666666666</v>
      </c>
      <c r="E35" s="32">
        <v>7.5</v>
      </c>
      <c r="F35" s="32">
        <v>10.4125</v>
      </c>
      <c r="G35" s="17">
        <v>12</v>
      </c>
      <c r="H35" s="34">
        <f t="shared" si="0"/>
        <v>42</v>
      </c>
      <c r="I35" s="6"/>
    </row>
    <row r="36" spans="1:9" ht="13.5">
      <c r="A36" s="31" t="s">
        <v>111</v>
      </c>
      <c r="B36" s="31" t="s">
        <v>112</v>
      </c>
      <c r="C36" s="30">
        <f t="shared" si="1"/>
        <v>5</v>
      </c>
      <c r="D36" s="33">
        <v>8.0166666666666657</v>
      </c>
      <c r="E36" s="32">
        <v>0</v>
      </c>
      <c r="F36" s="32">
        <v>13.09</v>
      </c>
      <c r="G36" s="17">
        <v>10</v>
      </c>
      <c r="H36" s="34">
        <f t="shared" si="0"/>
        <v>32</v>
      </c>
      <c r="I36" s="6"/>
    </row>
    <row r="37" spans="1:9" ht="13.5">
      <c r="A37" s="31" t="s">
        <v>113</v>
      </c>
      <c r="B37" s="31" t="s">
        <v>114</v>
      </c>
      <c r="C37" s="30">
        <f t="shared" si="1"/>
        <v>5</v>
      </c>
      <c r="D37" s="33">
        <v>11.266666666666666</v>
      </c>
      <c r="E37" s="32">
        <v>2.5</v>
      </c>
      <c r="F37" s="32">
        <v>11.305</v>
      </c>
      <c r="G37" s="17">
        <v>14</v>
      </c>
      <c r="H37" s="34">
        <f t="shared" si="0"/>
        <v>40</v>
      </c>
      <c r="I37" s="6"/>
    </row>
    <row r="38" spans="1:9" ht="13.5">
      <c r="A38" s="31" t="s">
        <v>115</v>
      </c>
      <c r="B38" s="31" t="s">
        <v>116</v>
      </c>
      <c r="C38" s="30">
        <f t="shared" si="1"/>
        <v>7</v>
      </c>
      <c r="D38" s="33">
        <v>18.016666666666666</v>
      </c>
      <c r="E38" s="32">
        <v>12</v>
      </c>
      <c r="F38" s="32">
        <v>14.28</v>
      </c>
      <c r="G38" s="17">
        <v>18</v>
      </c>
      <c r="H38" s="34">
        <f t="shared" si="0"/>
        <v>63</v>
      </c>
      <c r="I38" s="6"/>
    </row>
    <row r="39" spans="1:9" ht="13.5">
      <c r="A39" s="31" t="s">
        <v>117</v>
      </c>
      <c r="B39" s="31" t="s">
        <v>118</v>
      </c>
      <c r="C39" s="30">
        <f t="shared" si="1"/>
        <v>5</v>
      </c>
      <c r="D39" s="33">
        <v>12.675000000000001</v>
      </c>
      <c r="E39" s="32">
        <v>1</v>
      </c>
      <c r="F39" s="32">
        <v>11.602499999999999</v>
      </c>
      <c r="G39" s="17">
        <v>12</v>
      </c>
      <c r="H39" s="34">
        <f t="shared" si="0"/>
        <v>38</v>
      </c>
      <c r="I39" s="6"/>
    </row>
    <row r="40" spans="1:9" ht="13.5">
      <c r="A40" s="31" t="s">
        <v>119</v>
      </c>
      <c r="B40" s="31" t="s">
        <v>120</v>
      </c>
      <c r="C40" s="30">
        <f t="shared" si="1"/>
        <v>7</v>
      </c>
      <c r="D40" s="33">
        <v>12.675000000000001</v>
      </c>
      <c r="E40" s="32">
        <v>5</v>
      </c>
      <c r="F40" s="32">
        <v>14.577499999999999</v>
      </c>
      <c r="G40" s="17">
        <v>28</v>
      </c>
      <c r="H40" s="34">
        <f t="shared" si="0"/>
        <v>61</v>
      </c>
      <c r="I40" s="6"/>
    </row>
    <row r="41" spans="1:9" ht="13.5">
      <c r="A41" s="31" t="s">
        <v>32</v>
      </c>
      <c r="B41" s="31" t="s">
        <v>33</v>
      </c>
      <c r="C41" s="30">
        <f t="shared" si="1"/>
        <v>6</v>
      </c>
      <c r="D41" s="33">
        <v>13</v>
      </c>
      <c r="E41" s="32">
        <v>0</v>
      </c>
      <c r="F41" s="32">
        <v>10.4125</v>
      </c>
      <c r="G41" s="17">
        <v>28</v>
      </c>
      <c r="H41" s="34">
        <f t="shared" si="0"/>
        <v>52</v>
      </c>
      <c r="I41" s="6"/>
    </row>
    <row r="42" spans="1:9" ht="13.5">
      <c r="A42" s="31" t="s">
        <v>121</v>
      </c>
      <c r="B42" s="31" t="s">
        <v>122</v>
      </c>
      <c r="C42" s="30">
        <f t="shared" si="1"/>
        <v>6</v>
      </c>
      <c r="D42" s="33">
        <v>14.3</v>
      </c>
      <c r="E42" s="32">
        <v>7</v>
      </c>
      <c r="F42" s="32">
        <v>11.0075</v>
      </c>
      <c r="G42" s="17">
        <v>22</v>
      </c>
      <c r="H42" s="34">
        <f t="shared" si="0"/>
        <v>55</v>
      </c>
      <c r="I42" s="6"/>
    </row>
    <row r="43" spans="1:9" ht="13.5">
      <c r="A43" s="31" t="s">
        <v>123</v>
      </c>
      <c r="B43" s="31" t="s">
        <v>124</v>
      </c>
      <c r="C43" s="30">
        <f t="shared" si="1"/>
        <v>5</v>
      </c>
      <c r="D43" s="33">
        <v>10.833333333333334</v>
      </c>
      <c r="E43" s="32">
        <v>4.5</v>
      </c>
      <c r="F43" s="32">
        <v>11.0075</v>
      </c>
      <c r="G43" s="17"/>
      <c r="H43" s="34">
        <f t="shared" si="0"/>
        <v>27</v>
      </c>
      <c r="I43" s="6"/>
    </row>
    <row r="44" spans="1:9" ht="13.5">
      <c r="A44" s="31" t="s">
        <v>125</v>
      </c>
      <c r="B44" s="31" t="s">
        <v>126</v>
      </c>
      <c r="C44" s="30">
        <f t="shared" si="1"/>
        <v>5</v>
      </c>
      <c r="D44" s="33">
        <v>10.183333333333334</v>
      </c>
      <c r="E44" s="32">
        <v>8</v>
      </c>
      <c r="F44" s="32">
        <v>11.305</v>
      </c>
      <c r="G44" s="17">
        <v>14</v>
      </c>
      <c r="H44" s="34">
        <f t="shared" si="0"/>
        <v>44</v>
      </c>
      <c r="I44" s="6"/>
    </row>
    <row r="45" spans="1:9" ht="13.5">
      <c r="A45" s="31" t="s">
        <v>127</v>
      </c>
      <c r="B45" s="31" t="s">
        <v>128</v>
      </c>
      <c r="C45" s="30">
        <f t="shared" si="1"/>
        <v>5</v>
      </c>
      <c r="D45" s="33">
        <v>10.399999999999999</v>
      </c>
      <c r="E45" s="32">
        <v>9</v>
      </c>
      <c r="F45" s="32">
        <v>11.305</v>
      </c>
      <c r="G45" s="17">
        <v>12</v>
      </c>
      <c r="H45" s="34">
        <f t="shared" si="0"/>
        <v>43</v>
      </c>
      <c r="I45" s="6"/>
    </row>
    <row r="46" spans="1:9" ht="13.5">
      <c r="A46" s="31" t="s">
        <v>129</v>
      </c>
      <c r="B46" s="31" t="s">
        <v>130</v>
      </c>
      <c r="C46" s="30">
        <f t="shared" si="1"/>
        <v>8</v>
      </c>
      <c r="D46" s="33">
        <v>12.133333333333335</v>
      </c>
      <c r="E46" s="32">
        <v>8</v>
      </c>
      <c r="F46" s="32">
        <v>11.899999999999999</v>
      </c>
      <c r="G46" s="17">
        <v>37</v>
      </c>
      <c r="H46" s="34">
        <f t="shared" si="0"/>
        <v>70</v>
      </c>
      <c r="I46" s="6"/>
    </row>
    <row r="47" spans="1:9" ht="13.5">
      <c r="A47" s="31" t="s">
        <v>131</v>
      </c>
      <c r="B47" s="31" t="s">
        <v>132</v>
      </c>
      <c r="C47" s="30">
        <f t="shared" si="1"/>
        <v>5</v>
      </c>
      <c r="D47" s="33">
        <v>9.3166666666666682</v>
      </c>
      <c r="E47" s="32">
        <v>3</v>
      </c>
      <c r="F47" s="32">
        <v>10.115</v>
      </c>
      <c r="G47" s="17">
        <v>8</v>
      </c>
      <c r="H47" s="34">
        <f t="shared" si="0"/>
        <v>31</v>
      </c>
      <c r="I47" s="6"/>
    </row>
    <row r="48" spans="1:9" ht="13.5">
      <c r="A48" s="31" t="s">
        <v>133</v>
      </c>
      <c r="B48" s="31" t="s">
        <v>134</v>
      </c>
      <c r="C48" s="30">
        <f t="shared" si="1"/>
        <v>5</v>
      </c>
      <c r="D48" s="33">
        <v>13.975</v>
      </c>
      <c r="E48" s="32">
        <v>0</v>
      </c>
      <c r="F48" s="32">
        <v>10.4125</v>
      </c>
      <c r="G48" s="17">
        <v>4</v>
      </c>
      <c r="H48" s="34">
        <f t="shared" si="0"/>
        <v>29</v>
      </c>
      <c r="I48" s="6"/>
    </row>
    <row r="49" spans="1:9" ht="13.5">
      <c r="A49" s="31" t="s">
        <v>135</v>
      </c>
      <c r="B49" s="31" t="s">
        <v>136</v>
      </c>
      <c r="C49" s="30">
        <f t="shared" si="1"/>
        <v>7</v>
      </c>
      <c r="D49" s="33">
        <v>9.533333333333335</v>
      </c>
      <c r="E49" s="32">
        <v>10</v>
      </c>
      <c r="F49" s="32">
        <v>13.684999999999999</v>
      </c>
      <c r="G49" s="17">
        <v>26</v>
      </c>
      <c r="H49" s="34">
        <f t="shared" si="0"/>
        <v>60</v>
      </c>
      <c r="I49" s="6"/>
    </row>
    <row r="50" spans="1:9" ht="13.5">
      <c r="A50" s="31" t="s">
        <v>34</v>
      </c>
      <c r="B50" s="31" t="s">
        <v>35</v>
      </c>
      <c r="C50" s="30">
        <f t="shared" si="1"/>
        <v>6</v>
      </c>
      <c r="D50" s="33">
        <v>17.333333333333336</v>
      </c>
      <c r="E50" s="32">
        <v>5</v>
      </c>
      <c r="F50" s="32">
        <v>15.469999999999999</v>
      </c>
      <c r="G50" s="17">
        <v>16</v>
      </c>
      <c r="H50" s="34">
        <f t="shared" si="0"/>
        <v>54</v>
      </c>
      <c r="I50" s="6"/>
    </row>
    <row r="51" spans="1:9" ht="13.5">
      <c r="A51" s="31" t="s">
        <v>137</v>
      </c>
      <c r="B51" s="31" t="s">
        <v>138</v>
      </c>
      <c r="C51" s="30">
        <f t="shared" si="1"/>
        <v>6</v>
      </c>
      <c r="D51" s="33">
        <v>8.8833333333333329</v>
      </c>
      <c r="E51" s="32">
        <v>8.5</v>
      </c>
      <c r="F51" s="32">
        <v>12.494999999999999</v>
      </c>
      <c r="G51" s="17">
        <v>20</v>
      </c>
      <c r="H51" s="34">
        <f t="shared" si="0"/>
        <v>50</v>
      </c>
      <c r="I51" s="6"/>
    </row>
    <row r="52" spans="1:9" ht="13.5">
      <c r="A52" s="31" t="s">
        <v>139</v>
      </c>
      <c r="B52" s="31" t="s">
        <v>140</v>
      </c>
      <c r="C52" s="30">
        <f t="shared" si="1"/>
        <v>8</v>
      </c>
      <c r="D52" s="33">
        <v>8.8833333333333329</v>
      </c>
      <c r="E52" s="32">
        <v>12.5</v>
      </c>
      <c r="F52" s="32">
        <v>16.66</v>
      </c>
      <c r="G52" s="17">
        <v>38</v>
      </c>
      <c r="H52" s="34">
        <f t="shared" si="0"/>
        <v>77</v>
      </c>
      <c r="I52" s="6"/>
    </row>
    <row r="53" spans="1:9" ht="13.5">
      <c r="A53" s="31" t="s">
        <v>141</v>
      </c>
      <c r="B53" s="31" t="s">
        <v>142</v>
      </c>
      <c r="C53" s="30">
        <f t="shared" si="1"/>
        <v>7</v>
      </c>
      <c r="D53" s="33">
        <v>8.4499999999999993</v>
      </c>
      <c r="E53" s="32">
        <v>13</v>
      </c>
      <c r="F53" s="32">
        <v>11.602499999999999</v>
      </c>
      <c r="G53" s="17">
        <v>34</v>
      </c>
      <c r="H53" s="34">
        <f t="shared" si="0"/>
        <v>68</v>
      </c>
      <c r="I53" s="6"/>
    </row>
    <row r="54" spans="1:9" ht="13.5">
      <c r="A54" s="31" t="s">
        <v>143</v>
      </c>
      <c r="B54" s="31" t="s">
        <v>144</v>
      </c>
      <c r="C54" s="30">
        <f t="shared" si="1"/>
        <v>8</v>
      </c>
      <c r="D54" s="33">
        <v>11.700000000000001</v>
      </c>
      <c r="E54" s="32">
        <v>18</v>
      </c>
      <c r="F54" s="32">
        <v>11.305</v>
      </c>
      <c r="G54" s="17">
        <v>30</v>
      </c>
      <c r="H54" s="34">
        <f t="shared" si="0"/>
        <v>72</v>
      </c>
      <c r="I54" s="6"/>
    </row>
    <row r="55" spans="1:9" ht="13.5">
      <c r="A55" s="31" t="s">
        <v>15</v>
      </c>
      <c r="B55" s="31" t="s">
        <v>16</v>
      </c>
      <c r="C55" s="30">
        <f t="shared" si="1"/>
        <v>6</v>
      </c>
      <c r="D55" s="33">
        <v>8.6666666666666661</v>
      </c>
      <c r="E55" s="32">
        <v>5.5</v>
      </c>
      <c r="F55" s="32">
        <v>16.66</v>
      </c>
      <c r="G55" s="17">
        <v>20</v>
      </c>
      <c r="H55" s="34">
        <f t="shared" si="0"/>
        <v>51</v>
      </c>
      <c r="I55" s="6"/>
    </row>
    <row r="56" spans="1:9" ht="13.5">
      <c r="A56" s="31" t="s">
        <v>145</v>
      </c>
      <c r="B56" s="31" t="s">
        <v>146</v>
      </c>
      <c r="C56" s="30">
        <f t="shared" si="1"/>
        <v>7</v>
      </c>
      <c r="D56" s="33">
        <v>11.483333333333334</v>
      </c>
      <c r="E56" s="32">
        <v>15</v>
      </c>
      <c r="F56" s="32">
        <v>12.792499999999999</v>
      </c>
      <c r="G56" s="17">
        <v>20</v>
      </c>
      <c r="H56" s="34">
        <f t="shared" si="0"/>
        <v>60</v>
      </c>
      <c r="I56" s="6"/>
    </row>
    <row r="57" spans="1:9" ht="13.5">
      <c r="A57" s="31" t="s">
        <v>147</v>
      </c>
      <c r="B57" s="31" t="s">
        <v>148</v>
      </c>
      <c r="C57" s="30">
        <f t="shared" si="1"/>
        <v>5</v>
      </c>
      <c r="D57" s="33">
        <v>9.75</v>
      </c>
      <c r="E57" s="32">
        <v>7.5</v>
      </c>
      <c r="F57" s="32">
        <v>13.684999999999999</v>
      </c>
      <c r="G57" s="17">
        <v>12</v>
      </c>
      <c r="H57" s="34">
        <f t="shared" si="0"/>
        <v>43</v>
      </c>
      <c r="I57" s="6"/>
    </row>
    <row r="58" spans="1:9" ht="13.5">
      <c r="A58" s="31" t="s">
        <v>149</v>
      </c>
      <c r="B58" s="31" t="s">
        <v>150</v>
      </c>
      <c r="C58" s="30">
        <f t="shared" si="1"/>
        <v>6</v>
      </c>
      <c r="D58" s="33">
        <v>17.116666666666667</v>
      </c>
      <c r="E58" s="32">
        <v>12</v>
      </c>
      <c r="F58" s="32">
        <v>10.709999999999999</v>
      </c>
      <c r="G58" s="17">
        <v>10</v>
      </c>
      <c r="H58" s="34">
        <f t="shared" si="0"/>
        <v>50</v>
      </c>
      <c r="I58" s="6"/>
    </row>
    <row r="59" spans="1:9" ht="13.5">
      <c r="A59" s="31" t="s">
        <v>151</v>
      </c>
      <c r="B59" s="31" t="s">
        <v>152</v>
      </c>
      <c r="C59" s="30">
        <f t="shared" si="1"/>
        <v>8</v>
      </c>
      <c r="D59" s="33">
        <v>16.899999999999999</v>
      </c>
      <c r="E59" s="32">
        <v>8.25</v>
      </c>
      <c r="F59" s="32">
        <v>11.0075</v>
      </c>
      <c r="G59" s="17">
        <v>36</v>
      </c>
      <c r="H59" s="34">
        <f t="shared" si="0"/>
        <v>73</v>
      </c>
      <c r="I59" s="6"/>
    </row>
    <row r="60" spans="1:9" ht="13.5">
      <c r="A60" s="31" t="s">
        <v>153</v>
      </c>
      <c r="B60" s="31" t="s">
        <v>154</v>
      </c>
      <c r="C60" s="30">
        <f t="shared" si="1"/>
        <v>6</v>
      </c>
      <c r="D60" s="33">
        <v>10.616666666666667</v>
      </c>
      <c r="E60" s="32">
        <v>2.5</v>
      </c>
      <c r="F60" s="32">
        <v>10.4125</v>
      </c>
      <c r="G60" s="17">
        <v>30</v>
      </c>
      <c r="H60" s="34">
        <f t="shared" si="0"/>
        <v>54</v>
      </c>
      <c r="I60" s="6"/>
    </row>
    <row r="61" spans="1:9" ht="13.5">
      <c r="A61" s="31" t="s">
        <v>155</v>
      </c>
      <c r="B61" s="31" t="s">
        <v>156</v>
      </c>
      <c r="C61" s="30">
        <f t="shared" si="1"/>
        <v>9</v>
      </c>
      <c r="D61" s="33">
        <v>13.65</v>
      </c>
      <c r="E61" s="32">
        <v>7</v>
      </c>
      <c r="F61" s="32">
        <v>14.28</v>
      </c>
      <c r="G61" s="17">
        <v>46</v>
      </c>
      <c r="H61" s="34">
        <f t="shared" si="0"/>
        <v>81</v>
      </c>
      <c r="I61" s="6"/>
    </row>
    <row r="62" spans="1:9" ht="13.5">
      <c r="A62" s="31" t="s">
        <v>157</v>
      </c>
      <c r="B62" s="31" t="s">
        <v>158</v>
      </c>
      <c r="C62" s="30">
        <f t="shared" si="1"/>
        <v>7</v>
      </c>
      <c r="D62" s="33">
        <v>12.566666666666666</v>
      </c>
      <c r="E62" s="32">
        <v>8.75</v>
      </c>
      <c r="F62" s="32">
        <v>11.899999999999999</v>
      </c>
      <c r="G62" s="17">
        <v>30</v>
      </c>
      <c r="H62" s="34">
        <f t="shared" si="0"/>
        <v>64</v>
      </c>
      <c r="I62" s="6"/>
    </row>
    <row r="63" spans="1:9" ht="13.5">
      <c r="A63" s="31" t="s">
        <v>159</v>
      </c>
      <c r="B63" s="31" t="s">
        <v>160</v>
      </c>
      <c r="C63" s="30">
        <f t="shared" si="1"/>
        <v>6</v>
      </c>
      <c r="D63" s="33">
        <v>8.7750000000000004</v>
      </c>
      <c r="E63" s="32">
        <v>9.5</v>
      </c>
      <c r="F63" s="32">
        <v>10.115</v>
      </c>
      <c r="G63" s="17">
        <v>24</v>
      </c>
      <c r="H63" s="34">
        <f t="shared" si="0"/>
        <v>53</v>
      </c>
      <c r="I63" s="6"/>
    </row>
    <row r="64" spans="1:9" ht="13.5">
      <c r="A64" s="31" t="s">
        <v>161</v>
      </c>
      <c r="B64" s="31" t="s">
        <v>162</v>
      </c>
      <c r="C64" s="30">
        <f t="shared" si="1"/>
        <v>8</v>
      </c>
      <c r="D64" s="33">
        <v>17.116666666666667</v>
      </c>
      <c r="E64" s="32">
        <v>17</v>
      </c>
      <c r="F64" s="32">
        <v>11.0075</v>
      </c>
      <c r="G64" s="17">
        <v>26</v>
      </c>
      <c r="H64" s="34">
        <f t="shared" si="0"/>
        <v>72</v>
      </c>
      <c r="I64" s="6"/>
    </row>
    <row r="65" spans="1:9" ht="13.5">
      <c r="A65" s="31" t="s">
        <v>163</v>
      </c>
      <c r="B65" s="31" t="s">
        <v>164</v>
      </c>
      <c r="C65" s="30">
        <f t="shared" si="1"/>
        <v>7</v>
      </c>
      <c r="D65" s="33">
        <v>11.266666666666666</v>
      </c>
      <c r="E65" s="32">
        <v>5</v>
      </c>
      <c r="F65" s="32">
        <v>10.115</v>
      </c>
      <c r="G65" s="17">
        <v>40</v>
      </c>
      <c r="H65" s="34">
        <f t="shared" si="0"/>
        <v>67</v>
      </c>
      <c r="I65" s="6"/>
    </row>
    <row r="66" spans="1:9" ht="13.5">
      <c r="A66" s="31" t="s">
        <v>165</v>
      </c>
      <c r="B66" s="31" t="s">
        <v>166</v>
      </c>
      <c r="C66" s="30">
        <f t="shared" si="1"/>
        <v>6</v>
      </c>
      <c r="D66" s="33">
        <v>13.433333333333334</v>
      </c>
      <c r="E66" s="32">
        <v>9.25</v>
      </c>
      <c r="F66" s="32">
        <v>15.172499999999999</v>
      </c>
      <c r="G66" s="17">
        <v>12</v>
      </c>
      <c r="H66" s="34">
        <f t="shared" si="0"/>
        <v>50</v>
      </c>
      <c r="I66" s="6"/>
    </row>
    <row r="67" spans="1:9" ht="13.5">
      <c r="A67" s="31" t="s">
        <v>167</v>
      </c>
      <c r="B67" s="31" t="s">
        <v>168</v>
      </c>
      <c r="C67" s="30">
        <f t="shared" si="1"/>
        <v>6</v>
      </c>
      <c r="D67" s="33">
        <v>7.95</v>
      </c>
      <c r="E67" s="32">
        <v>11</v>
      </c>
      <c r="F67" s="32">
        <v>11.899999999999999</v>
      </c>
      <c r="G67" s="17">
        <v>23</v>
      </c>
      <c r="H67" s="34">
        <f t="shared" si="0"/>
        <v>54</v>
      </c>
      <c r="I67" s="6"/>
    </row>
    <row r="68" spans="1:9" ht="13.5">
      <c r="A68" s="31" t="s">
        <v>169</v>
      </c>
      <c r="B68" s="31" t="s">
        <v>170</v>
      </c>
      <c r="C68" s="30">
        <f t="shared" si="1"/>
        <v>6</v>
      </c>
      <c r="D68" s="33">
        <v>8.4499999999999993</v>
      </c>
      <c r="E68" s="32">
        <v>8.25</v>
      </c>
      <c r="F68" s="32">
        <v>14.875</v>
      </c>
      <c r="G68" s="17">
        <v>24</v>
      </c>
      <c r="H68" s="34">
        <f t="shared" si="0"/>
        <v>56</v>
      </c>
      <c r="I68" s="6"/>
    </row>
    <row r="69" spans="1:9" ht="13.5">
      <c r="A69" s="31" t="s">
        <v>171</v>
      </c>
      <c r="B69" s="31" t="s">
        <v>172</v>
      </c>
      <c r="C69" s="30">
        <f t="shared" si="1"/>
        <v>5</v>
      </c>
      <c r="D69" s="33">
        <v>13</v>
      </c>
      <c r="E69" s="32">
        <v>0</v>
      </c>
      <c r="F69" s="32">
        <v>11.305</v>
      </c>
      <c r="G69" s="17">
        <v>15</v>
      </c>
      <c r="H69" s="34">
        <f t="shared" ref="H69:H98" si="2">ROUNDUP(SUM(D69:G69),0)</f>
        <v>40</v>
      </c>
      <c r="I69" s="6"/>
    </row>
    <row r="70" spans="1:9" ht="13.5">
      <c r="A70" s="31" t="s">
        <v>173</v>
      </c>
      <c r="B70" s="31" t="s">
        <v>174</v>
      </c>
      <c r="C70" s="30">
        <f t="shared" ref="C70:C98" si="3">IF(H70&lt;50,5,IF(H70&lt;60,6,IF(H70&lt;70,7,IF(H70&lt;80,8,IF(H70&lt;90,9,10)))))</f>
        <v>6</v>
      </c>
      <c r="D70" s="33">
        <v>11.7</v>
      </c>
      <c r="E70" s="32">
        <v>3</v>
      </c>
      <c r="F70" s="32">
        <v>13.09</v>
      </c>
      <c r="G70" s="17">
        <v>26</v>
      </c>
      <c r="H70" s="34">
        <f t="shared" si="2"/>
        <v>54</v>
      </c>
      <c r="I70" s="6"/>
    </row>
    <row r="71" spans="1:9" ht="13.5">
      <c r="A71" s="31" t="s">
        <v>175</v>
      </c>
      <c r="B71" s="31" t="s">
        <v>176</v>
      </c>
      <c r="C71" s="30">
        <f t="shared" si="3"/>
        <v>8</v>
      </c>
      <c r="D71" s="33">
        <v>9.5333333333333332</v>
      </c>
      <c r="E71" s="32">
        <v>15.5</v>
      </c>
      <c r="F71" s="32">
        <v>13.09</v>
      </c>
      <c r="G71" s="17">
        <v>34</v>
      </c>
      <c r="H71" s="34">
        <f t="shared" si="2"/>
        <v>73</v>
      </c>
      <c r="I71" s="6"/>
    </row>
    <row r="72" spans="1:9" ht="13.5">
      <c r="A72" s="31" t="s">
        <v>177</v>
      </c>
      <c r="B72" s="31" t="s">
        <v>178</v>
      </c>
      <c r="C72" s="30">
        <f t="shared" si="3"/>
        <v>8</v>
      </c>
      <c r="D72" s="33">
        <v>17.8</v>
      </c>
      <c r="E72" s="32">
        <v>6.25</v>
      </c>
      <c r="F72" s="32">
        <v>13.09</v>
      </c>
      <c r="G72" s="17">
        <v>32</v>
      </c>
      <c r="H72" s="34">
        <f t="shared" si="2"/>
        <v>70</v>
      </c>
      <c r="I72" s="6"/>
    </row>
    <row r="73" spans="1:9" ht="13.5">
      <c r="A73" s="31" t="s">
        <v>179</v>
      </c>
      <c r="B73" s="31" t="s">
        <v>180</v>
      </c>
      <c r="C73" s="30">
        <f t="shared" si="3"/>
        <v>7</v>
      </c>
      <c r="D73" s="33">
        <v>15.816666666666666</v>
      </c>
      <c r="E73" s="32">
        <v>5</v>
      </c>
      <c r="F73" s="32">
        <v>11.305</v>
      </c>
      <c r="G73" s="17">
        <v>32</v>
      </c>
      <c r="H73" s="34">
        <f t="shared" si="2"/>
        <v>65</v>
      </c>
      <c r="I73" s="6"/>
    </row>
    <row r="74" spans="1:9" ht="13.5">
      <c r="A74" s="31" t="s">
        <v>181</v>
      </c>
      <c r="B74" s="31" t="s">
        <v>182</v>
      </c>
      <c r="C74" s="30">
        <f t="shared" si="3"/>
        <v>7</v>
      </c>
      <c r="D74" s="33">
        <v>8.0166666666666657</v>
      </c>
      <c r="E74" s="32">
        <v>11.75</v>
      </c>
      <c r="F74" s="32">
        <v>13.9825</v>
      </c>
      <c r="G74" s="17">
        <v>30</v>
      </c>
      <c r="H74" s="34">
        <f t="shared" si="2"/>
        <v>64</v>
      </c>
      <c r="I74" s="6"/>
    </row>
    <row r="75" spans="1:9" ht="13.5">
      <c r="A75" s="31" t="s">
        <v>37</v>
      </c>
      <c r="B75" s="31" t="s">
        <v>38</v>
      </c>
      <c r="C75" s="30">
        <f t="shared" si="3"/>
        <v>7</v>
      </c>
      <c r="D75" s="33">
        <v>12.566666666666666</v>
      </c>
      <c r="E75" s="32">
        <v>10</v>
      </c>
      <c r="F75" s="32">
        <v>13.9825</v>
      </c>
      <c r="G75" s="17">
        <v>24</v>
      </c>
      <c r="H75" s="34">
        <f t="shared" si="2"/>
        <v>61</v>
      </c>
      <c r="I75" s="6"/>
    </row>
    <row r="76" spans="1:9" ht="13.5">
      <c r="A76" s="31" t="s">
        <v>183</v>
      </c>
      <c r="B76" s="31" t="s">
        <v>184</v>
      </c>
      <c r="C76" s="30">
        <f t="shared" si="3"/>
        <v>6</v>
      </c>
      <c r="D76" s="33">
        <v>9.533333333333335</v>
      </c>
      <c r="E76" s="32">
        <v>7</v>
      </c>
      <c r="F76" s="32">
        <v>11.602499999999999</v>
      </c>
      <c r="G76" s="17">
        <v>28</v>
      </c>
      <c r="H76" s="34">
        <f t="shared" si="2"/>
        <v>57</v>
      </c>
      <c r="I76" s="6"/>
    </row>
    <row r="77" spans="1:9" ht="13.5">
      <c r="A77" s="31" t="s">
        <v>17</v>
      </c>
      <c r="B77" s="31" t="s">
        <v>18</v>
      </c>
      <c r="C77" s="30">
        <f t="shared" si="3"/>
        <v>6</v>
      </c>
      <c r="D77" s="33">
        <v>9.533333333333335</v>
      </c>
      <c r="E77" s="32">
        <v>2.5</v>
      </c>
      <c r="F77" s="32">
        <v>11.899999999999999</v>
      </c>
      <c r="G77" s="17">
        <v>30</v>
      </c>
      <c r="H77" s="34">
        <f t="shared" si="2"/>
        <v>54</v>
      </c>
      <c r="I77" s="6"/>
    </row>
    <row r="78" spans="1:9" ht="13.5">
      <c r="A78" s="31" t="s">
        <v>185</v>
      </c>
      <c r="B78" s="31" t="s">
        <v>186</v>
      </c>
      <c r="C78" s="30">
        <f t="shared" si="3"/>
        <v>5</v>
      </c>
      <c r="D78" s="33">
        <v>11.483333333333334</v>
      </c>
      <c r="E78" s="32">
        <v>10</v>
      </c>
      <c r="F78" s="32">
        <v>12.494999999999999</v>
      </c>
      <c r="G78" s="17">
        <v>8</v>
      </c>
      <c r="H78" s="34">
        <f t="shared" si="2"/>
        <v>42</v>
      </c>
      <c r="I78" s="6"/>
    </row>
    <row r="79" spans="1:9" ht="13.5">
      <c r="A79" s="31" t="s">
        <v>187</v>
      </c>
      <c r="B79" s="31" t="s">
        <v>188</v>
      </c>
      <c r="C79" s="30">
        <f t="shared" si="3"/>
        <v>6</v>
      </c>
      <c r="D79" s="33">
        <v>11.05</v>
      </c>
      <c r="E79" s="32">
        <v>0</v>
      </c>
      <c r="F79" s="32">
        <v>16.9575</v>
      </c>
      <c r="G79" s="17">
        <v>28</v>
      </c>
      <c r="H79" s="34">
        <f t="shared" si="2"/>
        <v>57</v>
      </c>
      <c r="I79" s="6"/>
    </row>
    <row r="80" spans="1:9" ht="13.5">
      <c r="A80" s="31" t="s">
        <v>39</v>
      </c>
      <c r="B80" s="31" t="s">
        <v>40</v>
      </c>
      <c r="C80" s="30">
        <f t="shared" si="3"/>
        <v>5</v>
      </c>
      <c r="D80" s="33">
        <v>12.675000000000001</v>
      </c>
      <c r="E80" s="32">
        <v>0</v>
      </c>
      <c r="F80" s="32">
        <v>12.494999999999999</v>
      </c>
      <c r="G80" s="17">
        <v>20</v>
      </c>
      <c r="H80" s="34">
        <f t="shared" si="2"/>
        <v>46</v>
      </c>
      <c r="I80" s="6"/>
    </row>
    <row r="81" spans="1:9" ht="13.5">
      <c r="A81" s="31" t="s">
        <v>41</v>
      </c>
      <c r="B81" s="31" t="s">
        <v>42</v>
      </c>
      <c r="C81" s="30">
        <f t="shared" si="3"/>
        <v>5</v>
      </c>
      <c r="D81" s="33">
        <v>8.7750000000000004</v>
      </c>
      <c r="E81" s="32">
        <v>2.5</v>
      </c>
      <c r="F81" s="32">
        <v>10.4125</v>
      </c>
      <c r="G81" s="17"/>
      <c r="H81" s="34">
        <f t="shared" si="2"/>
        <v>22</v>
      </c>
      <c r="I81" s="6"/>
    </row>
    <row r="82" spans="1:9" ht="13.5">
      <c r="A82" s="31" t="s">
        <v>189</v>
      </c>
      <c r="B82" s="31" t="s">
        <v>190</v>
      </c>
      <c r="C82" s="30">
        <f t="shared" si="3"/>
        <v>5</v>
      </c>
      <c r="D82" s="33">
        <v>8.0166666666666657</v>
      </c>
      <c r="E82" s="32">
        <v>2.5</v>
      </c>
      <c r="F82" s="32">
        <v>11.305</v>
      </c>
      <c r="G82" s="17">
        <v>16</v>
      </c>
      <c r="H82" s="34">
        <f t="shared" si="2"/>
        <v>38</v>
      </c>
      <c r="I82" s="6"/>
    </row>
    <row r="83" spans="1:9" ht="13.5">
      <c r="A83" s="31" t="s">
        <v>191</v>
      </c>
      <c r="B83" s="31" t="s">
        <v>192</v>
      </c>
      <c r="C83" s="30">
        <f t="shared" si="3"/>
        <v>8</v>
      </c>
      <c r="D83" s="33">
        <v>8.8833333333333329</v>
      </c>
      <c r="E83" s="32">
        <v>7</v>
      </c>
      <c r="F83" s="32">
        <v>12.1975</v>
      </c>
      <c r="G83" s="17">
        <v>46</v>
      </c>
      <c r="H83" s="34">
        <f t="shared" si="2"/>
        <v>75</v>
      </c>
      <c r="I83" s="6"/>
    </row>
    <row r="84" spans="1:9" ht="13.5">
      <c r="A84" s="31" t="s">
        <v>193</v>
      </c>
      <c r="B84" s="31" t="s">
        <v>194</v>
      </c>
      <c r="C84" s="30">
        <f t="shared" si="3"/>
        <v>6</v>
      </c>
      <c r="D84" s="33">
        <v>9.75</v>
      </c>
      <c r="E84" s="32">
        <v>13</v>
      </c>
      <c r="F84" s="32">
        <v>10.709999999999999</v>
      </c>
      <c r="G84" s="17">
        <v>24</v>
      </c>
      <c r="H84" s="34">
        <f t="shared" si="2"/>
        <v>58</v>
      </c>
      <c r="I84" s="6"/>
    </row>
    <row r="85" spans="1:9" ht="13.5">
      <c r="A85" s="31" t="s">
        <v>43</v>
      </c>
      <c r="B85" s="31" t="s">
        <v>44</v>
      </c>
      <c r="C85" s="30">
        <f t="shared" si="3"/>
        <v>5</v>
      </c>
      <c r="D85" s="33">
        <v>14.3</v>
      </c>
      <c r="E85" s="32">
        <v>0</v>
      </c>
      <c r="F85" s="32">
        <v>12.494999999999999</v>
      </c>
      <c r="G85" s="17">
        <v>0</v>
      </c>
      <c r="H85" s="34">
        <f t="shared" si="2"/>
        <v>27</v>
      </c>
      <c r="I85" s="6"/>
    </row>
    <row r="86" spans="1:9" ht="13.5">
      <c r="A86" s="31" t="s">
        <v>45</v>
      </c>
      <c r="B86" s="31" t="s">
        <v>46</v>
      </c>
      <c r="C86" s="30">
        <f t="shared" si="3"/>
        <v>5</v>
      </c>
      <c r="D86" s="33">
        <v>8.7750000000000004</v>
      </c>
      <c r="E86" s="32">
        <v>0</v>
      </c>
      <c r="F86" s="32">
        <v>13.387499999999999</v>
      </c>
      <c r="G86" s="17">
        <v>20</v>
      </c>
      <c r="H86" s="34">
        <f t="shared" si="2"/>
        <v>43</v>
      </c>
      <c r="I86" s="6"/>
    </row>
    <row r="87" spans="1:9" ht="13.5">
      <c r="A87" s="31" t="s">
        <v>195</v>
      </c>
      <c r="B87" s="31" t="s">
        <v>196</v>
      </c>
      <c r="C87" s="30">
        <f t="shared" si="3"/>
        <v>6</v>
      </c>
      <c r="D87" s="33">
        <v>8.8833333333333329</v>
      </c>
      <c r="E87" s="32">
        <v>5</v>
      </c>
      <c r="F87" s="32">
        <v>10.709999999999999</v>
      </c>
      <c r="G87" s="17">
        <v>25</v>
      </c>
      <c r="H87" s="34">
        <f t="shared" si="2"/>
        <v>50</v>
      </c>
      <c r="I87" s="6"/>
    </row>
    <row r="88" spans="1:9" ht="13.5">
      <c r="A88" s="31" t="s">
        <v>197</v>
      </c>
      <c r="B88" s="31" t="s">
        <v>198</v>
      </c>
      <c r="C88" s="30">
        <f t="shared" si="3"/>
        <v>6</v>
      </c>
      <c r="D88" s="33">
        <v>16.25</v>
      </c>
      <c r="E88" s="32">
        <v>5</v>
      </c>
      <c r="F88" s="32">
        <v>14.28</v>
      </c>
      <c r="G88" s="17">
        <v>18</v>
      </c>
      <c r="H88" s="34">
        <f t="shared" si="2"/>
        <v>54</v>
      </c>
      <c r="I88" s="6"/>
    </row>
    <row r="89" spans="1:9" ht="13.5">
      <c r="A89" s="31" t="s">
        <v>199</v>
      </c>
      <c r="B89" s="31" t="s">
        <v>200</v>
      </c>
      <c r="C89" s="30">
        <f t="shared" si="3"/>
        <v>5</v>
      </c>
      <c r="D89" s="33">
        <v>8.6666666666666679</v>
      </c>
      <c r="E89" s="32">
        <v>0</v>
      </c>
      <c r="F89" s="32">
        <v>11.305</v>
      </c>
      <c r="G89" s="17">
        <v>4</v>
      </c>
      <c r="H89" s="34">
        <f t="shared" si="2"/>
        <v>24</v>
      </c>
      <c r="I89" s="6"/>
    </row>
    <row r="90" spans="1:9" ht="13.5">
      <c r="A90" s="31" t="s">
        <v>201</v>
      </c>
      <c r="B90" s="31" t="s">
        <v>202</v>
      </c>
      <c r="C90" s="30">
        <f t="shared" si="3"/>
        <v>7</v>
      </c>
      <c r="D90" s="33">
        <v>16.033333333333331</v>
      </c>
      <c r="E90" s="32">
        <v>5</v>
      </c>
      <c r="F90" s="32">
        <v>18.147500000000001</v>
      </c>
      <c r="G90" s="17">
        <v>24</v>
      </c>
      <c r="H90" s="34">
        <f t="shared" si="2"/>
        <v>64</v>
      </c>
      <c r="I90" s="6"/>
    </row>
    <row r="91" spans="1:9" ht="13.5">
      <c r="A91" s="31" t="s">
        <v>47</v>
      </c>
      <c r="B91" s="31" t="s">
        <v>48</v>
      </c>
      <c r="C91" s="30">
        <f t="shared" si="3"/>
        <v>7</v>
      </c>
      <c r="D91" s="33">
        <v>12.675000000000001</v>
      </c>
      <c r="E91" s="32">
        <v>2</v>
      </c>
      <c r="F91" s="32">
        <v>13.09</v>
      </c>
      <c r="G91" s="17">
        <v>38</v>
      </c>
      <c r="H91" s="34">
        <f t="shared" si="2"/>
        <v>66</v>
      </c>
      <c r="I91" s="6"/>
    </row>
    <row r="92" spans="1:9" ht="13.5">
      <c r="A92" s="31" t="s">
        <v>203</v>
      </c>
      <c r="B92" s="31" t="s">
        <v>204</v>
      </c>
      <c r="C92" s="30">
        <f t="shared" si="3"/>
        <v>8</v>
      </c>
      <c r="D92" s="33">
        <v>13.65</v>
      </c>
      <c r="E92" s="32">
        <v>2.5</v>
      </c>
      <c r="F92" s="32">
        <v>14.28</v>
      </c>
      <c r="G92" s="17">
        <v>39</v>
      </c>
      <c r="H92" s="34">
        <f t="shared" si="2"/>
        <v>70</v>
      </c>
      <c r="I92" s="6"/>
    </row>
    <row r="93" spans="1:9" ht="13.5">
      <c r="A93" s="31" t="s">
        <v>205</v>
      </c>
      <c r="B93" s="31" t="s">
        <v>206</v>
      </c>
      <c r="C93" s="30">
        <f t="shared" si="3"/>
        <v>8</v>
      </c>
      <c r="D93" s="33">
        <v>11.05</v>
      </c>
      <c r="E93" s="32">
        <v>10</v>
      </c>
      <c r="F93" s="32">
        <v>14.28</v>
      </c>
      <c r="G93" s="17">
        <v>36</v>
      </c>
      <c r="H93" s="34">
        <f t="shared" si="2"/>
        <v>72</v>
      </c>
      <c r="I93" s="6"/>
    </row>
    <row r="94" spans="1:9" ht="13.5">
      <c r="A94" s="31" t="s">
        <v>207</v>
      </c>
      <c r="B94" s="31" t="s">
        <v>208</v>
      </c>
      <c r="C94" s="30">
        <f t="shared" si="3"/>
        <v>6</v>
      </c>
      <c r="D94" s="33">
        <v>13.216666666666669</v>
      </c>
      <c r="E94" s="32">
        <v>2.5</v>
      </c>
      <c r="F94" s="32">
        <v>13.09</v>
      </c>
      <c r="G94" s="17">
        <v>21</v>
      </c>
      <c r="H94" s="34">
        <f t="shared" si="2"/>
        <v>50</v>
      </c>
      <c r="I94" s="6"/>
    </row>
    <row r="95" spans="1:9" ht="13.5">
      <c r="A95" s="31" t="s">
        <v>49</v>
      </c>
      <c r="B95" s="31" t="s">
        <v>50</v>
      </c>
      <c r="C95" s="30">
        <f t="shared" si="3"/>
        <v>5</v>
      </c>
      <c r="D95" s="33">
        <v>15.383333333333333</v>
      </c>
      <c r="E95" s="32">
        <v>1</v>
      </c>
      <c r="F95" s="32">
        <v>16.9575</v>
      </c>
      <c r="G95" s="17">
        <v>12</v>
      </c>
      <c r="H95" s="34">
        <f t="shared" si="2"/>
        <v>46</v>
      </c>
      <c r="I95" s="6"/>
    </row>
    <row r="96" spans="1:9" ht="13.5">
      <c r="A96" s="31" t="s">
        <v>209</v>
      </c>
      <c r="B96" s="31" t="s">
        <v>210</v>
      </c>
      <c r="C96" s="30">
        <f t="shared" si="3"/>
        <v>5</v>
      </c>
      <c r="D96" s="33">
        <v>11.266666666666666</v>
      </c>
      <c r="E96" s="32">
        <v>5</v>
      </c>
      <c r="F96" s="32">
        <v>11.0075</v>
      </c>
      <c r="G96" s="17">
        <v>10</v>
      </c>
      <c r="H96" s="34">
        <f t="shared" si="2"/>
        <v>38</v>
      </c>
      <c r="I96" s="6"/>
    </row>
    <row r="97" spans="1:9" ht="13.5">
      <c r="A97" s="31" t="s">
        <v>211</v>
      </c>
      <c r="B97" s="31" t="s">
        <v>212</v>
      </c>
      <c r="C97" s="30">
        <f t="shared" si="3"/>
        <v>5</v>
      </c>
      <c r="D97" s="33">
        <v>10.725</v>
      </c>
      <c r="E97" s="32">
        <v>0</v>
      </c>
      <c r="F97" s="32">
        <v>12.1975</v>
      </c>
      <c r="G97" s="17">
        <v>2</v>
      </c>
      <c r="H97" s="34">
        <f t="shared" si="2"/>
        <v>25</v>
      </c>
      <c r="I97" s="6"/>
    </row>
    <row r="98" spans="1:9" ht="13.5">
      <c r="A98" s="31" t="s">
        <v>213</v>
      </c>
      <c r="B98" s="31" t="s">
        <v>214</v>
      </c>
      <c r="C98" s="30">
        <f t="shared" si="3"/>
        <v>8</v>
      </c>
      <c r="D98" s="33">
        <v>15.816666666666666</v>
      </c>
      <c r="E98" s="32">
        <v>20</v>
      </c>
      <c r="F98" s="32">
        <v>14.875</v>
      </c>
      <c r="G98" s="17">
        <v>21</v>
      </c>
      <c r="H98" s="34">
        <f t="shared" si="2"/>
        <v>72</v>
      </c>
      <c r="I98" s="6"/>
    </row>
    <row r="100" spans="1:9" ht="14" thickBot="1">
      <c r="A100" s="44" t="s">
        <v>8</v>
      </c>
      <c r="B100" s="21"/>
      <c r="C100" s="19"/>
      <c r="D100" s="22"/>
      <c r="E100" s="19"/>
      <c r="F100" s="19"/>
      <c r="G100" s="1"/>
    </row>
    <row r="101" spans="1:9" ht="14.5" thickTop="1" thickBot="1">
      <c r="A101" s="23" t="s">
        <v>1</v>
      </c>
      <c r="B101" s="25" t="s">
        <v>0</v>
      </c>
      <c r="C101" s="26"/>
      <c r="D101" s="27" t="s">
        <v>6</v>
      </c>
      <c r="E101" s="28" t="s">
        <v>3</v>
      </c>
      <c r="F101" s="29" t="s">
        <v>2</v>
      </c>
      <c r="G101" s="1"/>
    </row>
    <row r="102" spans="1:9" ht="14" thickTop="1">
      <c r="A102" s="10" t="s">
        <v>216</v>
      </c>
      <c r="B102" s="10" t="s">
        <v>217</v>
      </c>
      <c r="C102" s="2">
        <f>IF(F102&lt;36,5,IF(F102&lt;43,6,IF(F102&lt;50,7,IF(F102&lt;57,8,IF(F102&lt;64,9,10)))))</f>
        <v>5</v>
      </c>
      <c r="D102" s="13">
        <v>10.4125</v>
      </c>
      <c r="E102" s="3">
        <v>10</v>
      </c>
      <c r="F102" s="42">
        <f>ROUNDUP(SUM(D102:E102),0)</f>
        <v>21</v>
      </c>
      <c r="G102" s="7"/>
    </row>
    <row r="103" spans="1:9" ht="13.5">
      <c r="A103" s="10" t="s">
        <v>218</v>
      </c>
      <c r="B103" s="10" t="s">
        <v>219</v>
      </c>
      <c r="C103" s="2">
        <f t="shared" ref="C103:C166" si="4">IF(F103&lt;36,5,IF(F103&lt;43,6,IF(F103&lt;50,7,IF(F103&lt;57,8,IF(F103&lt;64,9,10)))))</f>
        <v>6</v>
      </c>
      <c r="D103" s="13">
        <v>10.115</v>
      </c>
      <c r="E103" s="3">
        <v>26</v>
      </c>
      <c r="F103" s="42">
        <f>ROUNDUP(SUM(D103:E103),0)</f>
        <v>37</v>
      </c>
      <c r="G103" s="7"/>
    </row>
    <row r="104" spans="1:9" ht="13.5">
      <c r="A104" s="10" t="s">
        <v>220</v>
      </c>
      <c r="B104" s="10" t="s">
        <v>221</v>
      </c>
      <c r="C104" s="2">
        <f t="shared" si="4"/>
        <v>5</v>
      </c>
      <c r="D104" s="14">
        <v>10.115</v>
      </c>
      <c r="E104" s="4">
        <v>14</v>
      </c>
      <c r="F104" s="42">
        <f t="shared" ref="F104:F146" si="5">ROUNDUP(SUM(D104:E104),0)</f>
        <v>25</v>
      </c>
      <c r="G104" s="7"/>
    </row>
    <row r="105" spans="1:9" ht="13.5">
      <c r="A105" s="10" t="s">
        <v>222</v>
      </c>
      <c r="B105" s="10" t="s">
        <v>223</v>
      </c>
      <c r="C105" s="2">
        <f t="shared" si="4"/>
        <v>5</v>
      </c>
      <c r="D105" s="15">
        <v>12.792499999999999</v>
      </c>
      <c r="E105" s="57"/>
      <c r="F105" s="42">
        <f t="shared" si="5"/>
        <v>13</v>
      </c>
      <c r="G105" s="7"/>
    </row>
    <row r="106" spans="1:9" ht="13.5">
      <c r="A106" s="10" t="s">
        <v>224</v>
      </c>
      <c r="B106" s="10" t="s">
        <v>225</v>
      </c>
      <c r="C106" s="2">
        <f t="shared" si="4"/>
        <v>5</v>
      </c>
      <c r="D106" s="14">
        <v>14.28</v>
      </c>
      <c r="E106" s="4">
        <v>18</v>
      </c>
      <c r="F106" s="42">
        <f t="shared" si="5"/>
        <v>33</v>
      </c>
      <c r="G106" s="7"/>
    </row>
    <row r="107" spans="1:9" ht="13.5">
      <c r="A107" s="10" t="s">
        <v>226</v>
      </c>
      <c r="B107" s="10" t="s">
        <v>227</v>
      </c>
      <c r="C107" s="2">
        <f t="shared" si="4"/>
        <v>5</v>
      </c>
      <c r="D107" s="14">
        <v>10.4125</v>
      </c>
      <c r="E107" s="4">
        <v>22</v>
      </c>
      <c r="F107" s="42">
        <f t="shared" si="5"/>
        <v>33</v>
      </c>
      <c r="G107" s="7"/>
    </row>
    <row r="108" spans="1:9" ht="13.5">
      <c r="A108" s="10" t="s">
        <v>228</v>
      </c>
      <c r="B108" s="10" t="s">
        <v>229</v>
      </c>
      <c r="C108" s="2">
        <f t="shared" si="4"/>
        <v>7</v>
      </c>
      <c r="D108" s="14">
        <v>10.4125</v>
      </c>
      <c r="E108" s="4">
        <v>36</v>
      </c>
      <c r="F108" s="42">
        <f t="shared" si="5"/>
        <v>47</v>
      </c>
      <c r="G108" s="7"/>
    </row>
    <row r="109" spans="1:9" ht="13.5">
      <c r="A109" s="10" t="s">
        <v>230</v>
      </c>
      <c r="B109" s="10" t="s">
        <v>231</v>
      </c>
      <c r="C109" s="2">
        <f t="shared" si="4"/>
        <v>6</v>
      </c>
      <c r="D109" s="15">
        <v>16.9575</v>
      </c>
      <c r="E109" s="5">
        <v>20</v>
      </c>
      <c r="F109" s="42">
        <f t="shared" si="5"/>
        <v>37</v>
      </c>
      <c r="G109" s="7"/>
    </row>
    <row r="110" spans="1:9" ht="13.5">
      <c r="A110" s="10" t="s">
        <v>232</v>
      </c>
      <c r="B110" s="10" t="s">
        <v>233</v>
      </c>
      <c r="C110" s="2">
        <f t="shared" si="4"/>
        <v>5</v>
      </c>
      <c r="D110" s="14">
        <v>12.1975</v>
      </c>
      <c r="E110" s="4">
        <v>18</v>
      </c>
      <c r="F110" s="42">
        <f t="shared" si="5"/>
        <v>31</v>
      </c>
      <c r="G110" s="7"/>
    </row>
    <row r="111" spans="1:9" ht="13.5">
      <c r="A111" s="10" t="s">
        <v>234</v>
      </c>
      <c r="B111" s="10" t="s">
        <v>235</v>
      </c>
      <c r="C111" s="2">
        <f t="shared" si="4"/>
        <v>5</v>
      </c>
      <c r="D111" s="14">
        <v>12.494999999999999</v>
      </c>
      <c r="E111" s="4"/>
      <c r="F111" s="42">
        <f t="shared" si="5"/>
        <v>13</v>
      </c>
      <c r="G111" s="7"/>
    </row>
    <row r="112" spans="1:9" ht="13.5">
      <c r="A112" s="10" t="s">
        <v>236</v>
      </c>
      <c r="B112" s="10" t="s">
        <v>237</v>
      </c>
      <c r="C112" s="2">
        <f t="shared" si="4"/>
        <v>6</v>
      </c>
      <c r="D112" s="14">
        <v>17.254999999999999</v>
      </c>
      <c r="E112" s="4">
        <v>18</v>
      </c>
      <c r="F112" s="42">
        <f t="shared" si="5"/>
        <v>36</v>
      </c>
      <c r="G112" s="7"/>
    </row>
    <row r="113" spans="1:7" ht="13.5">
      <c r="A113" s="10" t="s">
        <v>238</v>
      </c>
      <c r="B113" s="10" t="s">
        <v>239</v>
      </c>
      <c r="C113" s="2">
        <f t="shared" si="4"/>
        <v>6</v>
      </c>
      <c r="D113" s="14">
        <v>10.115</v>
      </c>
      <c r="E113" s="4">
        <v>30</v>
      </c>
      <c r="F113" s="42">
        <f t="shared" si="5"/>
        <v>41</v>
      </c>
      <c r="G113" s="7"/>
    </row>
    <row r="114" spans="1:7" ht="13.5">
      <c r="A114" s="10" t="s">
        <v>240</v>
      </c>
      <c r="B114" s="10" t="s">
        <v>241</v>
      </c>
      <c r="C114" s="2">
        <f t="shared" si="4"/>
        <v>6</v>
      </c>
      <c r="D114" s="14">
        <v>11.305</v>
      </c>
      <c r="E114" s="60">
        <v>24</v>
      </c>
      <c r="F114" s="42">
        <f t="shared" si="5"/>
        <v>36</v>
      </c>
      <c r="G114" s="7"/>
    </row>
    <row r="115" spans="1:7" ht="13.5">
      <c r="A115" s="10" t="s">
        <v>242</v>
      </c>
      <c r="B115" s="10" t="s">
        <v>243</v>
      </c>
      <c r="C115" s="2">
        <f t="shared" si="4"/>
        <v>5</v>
      </c>
      <c r="D115" s="14">
        <v>11.0075</v>
      </c>
      <c r="E115" s="4"/>
      <c r="F115" s="42">
        <f t="shared" si="5"/>
        <v>12</v>
      </c>
      <c r="G115" s="7"/>
    </row>
    <row r="116" spans="1:7" ht="13.5">
      <c r="A116" s="10" t="s">
        <v>51</v>
      </c>
      <c r="B116" s="10" t="s">
        <v>52</v>
      </c>
      <c r="C116" s="2">
        <f t="shared" si="4"/>
        <v>6</v>
      </c>
      <c r="D116" s="14">
        <v>10.115</v>
      </c>
      <c r="E116" s="4">
        <v>28</v>
      </c>
      <c r="F116" s="42">
        <f t="shared" si="5"/>
        <v>39</v>
      </c>
      <c r="G116" s="7"/>
    </row>
    <row r="117" spans="1:7" ht="13.5">
      <c r="A117" s="10" t="s">
        <v>244</v>
      </c>
      <c r="B117" s="10" t="s">
        <v>245</v>
      </c>
      <c r="C117" s="2">
        <f t="shared" si="4"/>
        <v>5</v>
      </c>
      <c r="D117" s="14">
        <v>13.9825</v>
      </c>
      <c r="E117" s="4"/>
      <c r="F117" s="42">
        <f t="shared" si="5"/>
        <v>14</v>
      </c>
      <c r="G117" s="7"/>
    </row>
    <row r="118" spans="1:7" ht="13.5">
      <c r="A118" s="10" t="s">
        <v>246</v>
      </c>
      <c r="B118" s="10" t="s">
        <v>247</v>
      </c>
      <c r="C118" s="2">
        <f t="shared" si="4"/>
        <v>6</v>
      </c>
      <c r="D118" s="14">
        <v>13.387499999999999</v>
      </c>
      <c r="E118" s="4">
        <v>28</v>
      </c>
      <c r="F118" s="42">
        <f t="shared" si="5"/>
        <v>42</v>
      </c>
      <c r="G118" s="7"/>
    </row>
    <row r="119" spans="1:7" ht="13.5">
      <c r="A119" s="10" t="s">
        <v>248</v>
      </c>
      <c r="B119" s="10" t="s">
        <v>249</v>
      </c>
      <c r="C119" s="2">
        <f t="shared" si="4"/>
        <v>5</v>
      </c>
      <c r="D119" s="14">
        <v>12.1975</v>
      </c>
      <c r="E119" s="4">
        <v>18</v>
      </c>
      <c r="F119" s="42">
        <f t="shared" si="5"/>
        <v>31</v>
      </c>
      <c r="G119" s="7"/>
    </row>
    <row r="120" spans="1:7" ht="13.5">
      <c r="A120" s="10" t="s">
        <v>250</v>
      </c>
      <c r="B120" s="10" t="s">
        <v>251</v>
      </c>
      <c r="C120" s="2">
        <f t="shared" si="4"/>
        <v>8</v>
      </c>
      <c r="D120" s="14">
        <v>13.684999999999999</v>
      </c>
      <c r="E120" s="4">
        <v>36</v>
      </c>
      <c r="F120" s="42">
        <f t="shared" si="5"/>
        <v>50</v>
      </c>
      <c r="G120" s="7"/>
    </row>
    <row r="121" spans="1:7" ht="13.5">
      <c r="A121" s="10" t="s">
        <v>252</v>
      </c>
      <c r="B121" s="10" t="s">
        <v>253</v>
      </c>
      <c r="C121" s="2">
        <f t="shared" si="4"/>
        <v>8</v>
      </c>
      <c r="D121" s="14">
        <v>16.362500000000001</v>
      </c>
      <c r="E121" s="4">
        <v>38</v>
      </c>
      <c r="F121" s="42">
        <f t="shared" si="5"/>
        <v>55</v>
      </c>
      <c r="G121" s="7"/>
    </row>
    <row r="122" spans="1:7" ht="13.5">
      <c r="A122" s="10" t="s">
        <v>254</v>
      </c>
      <c r="B122" s="10" t="s">
        <v>255</v>
      </c>
      <c r="C122" s="2">
        <f t="shared" si="4"/>
        <v>5</v>
      </c>
      <c r="D122" s="14">
        <v>12.1975</v>
      </c>
      <c r="E122" s="4">
        <v>10</v>
      </c>
      <c r="F122" s="42">
        <f t="shared" si="5"/>
        <v>23</v>
      </c>
      <c r="G122" s="7"/>
    </row>
    <row r="123" spans="1:7" ht="13.5">
      <c r="A123" s="10" t="s">
        <v>256</v>
      </c>
      <c r="B123" s="10" t="s">
        <v>257</v>
      </c>
      <c r="C123" s="2">
        <f t="shared" si="4"/>
        <v>6</v>
      </c>
      <c r="D123" s="14">
        <v>13.387499999999999</v>
      </c>
      <c r="E123" s="4">
        <v>22</v>
      </c>
      <c r="F123" s="42">
        <f t="shared" si="5"/>
        <v>36</v>
      </c>
      <c r="G123" s="7"/>
    </row>
    <row r="124" spans="1:7" ht="13.5">
      <c r="A124" s="10" t="s">
        <v>258</v>
      </c>
      <c r="B124" s="10" t="s">
        <v>259</v>
      </c>
      <c r="C124" s="2">
        <f t="shared" si="4"/>
        <v>5</v>
      </c>
      <c r="D124" s="14">
        <v>11.305</v>
      </c>
      <c r="E124" s="4">
        <v>2</v>
      </c>
      <c r="F124" s="42">
        <f t="shared" si="5"/>
        <v>14</v>
      </c>
      <c r="G124" s="7"/>
    </row>
    <row r="125" spans="1:7" ht="13.5">
      <c r="A125" s="18" t="s">
        <v>260</v>
      </c>
      <c r="B125" s="10" t="s">
        <v>261</v>
      </c>
      <c r="C125" s="2">
        <f t="shared" si="4"/>
        <v>7</v>
      </c>
      <c r="D125" s="14">
        <v>12.1975</v>
      </c>
      <c r="E125" s="4">
        <v>31</v>
      </c>
      <c r="F125" s="42">
        <f t="shared" si="5"/>
        <v>44</v>
      </c>
      <c r="G125" s="7"/>
    </row>
    <row r="126" spans="1:7" ht="13.5">
      <c r="A126" s="10" t="s">
        <v>262</v>
      </c>
      <c r="B126" s="10" t="s">
        <v>263</v>
      </c>
      <c r="C126" s="2">
        <f t="shared" si="4"/>
        <v>5</v>
      </c>
      <c r="D126" s="14">
        <v>11.0075</v>
      </c>
      <c r="E126" s="4">
        <v>2</v>
      </c>
      <c r="F126" s="42">
        <f t="shared" si="5"/>
        <v>14</v>
      </c>
      <c r="G126" s="7"/>
    </row>
    <row r="127" spans="1:7" ht="13.5">
      <c r="A127" s="10" t="s">
        <v>264</v>
      </c>
      <c r="B127" s="10" t="s">
        <v>265</v>
      </c>
      <c r="C127" s="2">
        <f t="shared" si="4"/>
        <v>6</v>
      </c>
      <c r="D127" s="14">
        <v>14.577499999999999</v>
      </c>
      <c r="E127" s="4">
        <v>22</v>
      </c>
      <c r="F127" s="42">
        <f t="shared" si="5"/>
        <v>37</v>
      </c>
      <c r="G127" s="7"/>
    </row>
    <row r="128" spans="1:7" ht="13.5">
      <c r="A128" s="10" t="s">
        <v>266</v>
      </c>
      <c r="B128" s="10" t="s">
        <v>267</v>
      </c>
      <c r="C128" s="2">
        <f t="shared" si="4"/>
        <v>6</v>
      </c>
      <c r="D128" s="14">
        <v>11.602499999999999</v>
      </c>
      <c r="E128" s="4">
        <v>24</v>
      </c>
      <c r="F128" s="42">
        <f t="shared" si="5"/>
        <v>36</v>
      </c>
      <c r="G128" s="7"/>
    </row>
    <row r="129" spans="1:7" ht="13.5">
      <c r="A129" s="10" t="s">
        <v>268</v>
      </c>
      <c r="B129" s="10" t="s">
        <v>269</v>
      </c>
      <c r="C129" s="2">
        <f t="shared" si="4"/>
        <v>5</v>
      </c>
      <c r="D129" s="14">
        <v>14.875</v>
      </c>
      <c r="E129" s="4">
        <v>16</v>
      </c>
      <c r="F129" s="42">
        <f t="shared" si="5"/>
        <v>31</v>
      </c>
      <c r="G129" s="7"/>
    </row>
    <row r="130" spans="1:7" ht="13.5">
      <c r="A130" s="10" t="s">
        <v>270</v>
      </c>
      <c r="B130" s="10" t="s">
        <v>271</v>
      </c>
      <c r="C130" s="2">
        <f t="shared" si="4"/>
        <v>6</v>
      </c>
      <c r="D130" s="14">
        <v>14.28</v>
      </c>
      <c r="E130" s="4">
        <v>24</v>
      </c>
      <c r="F130" s="42">
        <f t="shared" si="5"/>
        <v>39</v>
      </c>
      <c r="G130" s="7"/>
    </row>
    <row r="131" spans="1:7" ht="13.5">
      <c r="A131" s="10" t="s">
        <v>272</v>
      </c>
      <c r="B131" s="10" t="s">
        <v>273</v>
      </c>
      <c r="C131" s="2">
        <f t="shared" si="4"/>
        <v>7</v>
      </c>
      <c r="D131" s="14">
        <v>15.469999999999999</v>
      </c>
      <c r="E131" s="4">
        <v>30</v>
      </c>
      <c r="F131" s="42">
        <f t="shared" si="5"/>
        <v>46</v>
      </c>
      <c r="G131" s="7"/>
    </row>
    <row r="132" spans="1:7" ht="13.5">
      <c r="A132" s="10" t="s">
        <v>274</v>
      </c>
      <c r="B132" s="10" t="s">
        <v>275</v>
      </c>
      <c r="C132" s="2">
        <f t="shared" si="4"/>
        <v>5</v>
      </c>
      <c r="D132" s="16">
        <v>10.115</v>
      </c>
      <c r="E132" s="12">
        <v>6</v>
      </c>
      <c r="F132" s="42">
        <f t="shared" si="5"/>
        <v>17</v>
      </c>
      <c r="G132" s="7"/>
    </row>
    <row r="133" spans="1:7" ht="13.5">
      <c r="A133" s="10" t="s">
        <v>276</v>
      </c>
      <c r="B133" s="10" t="s">
        <v>277</v>
      </c>
      <c r="C133" s="2">
        <f t="shared" si="4"/>
        <v>8</v>
      </c>
      <c r="D133" s="11">
        <v>18.445</v>
      </c>
      <c r="E133" s="10">
        <v>32</v>
      </c>
      <c r="F133" s="42">
        <f t="shared" si="5"/>
        <v>51</v>
      </c>
      <c r="G133" s="7"/>
    </row>
    <row r="134" spans="1:7" ht="13.5">
      <c r="A134" s="10" t="s">
        <v>278</v>
      </c>
      <c r="B134" s="10" t="s">
        <v>279</v>
      </c>
      <c r="C134" s="2">
        <f t="shared" si="4"/>
        <v>5</v>
      </c>
      <c r="D134" s="11">
        <v>12.792499999999999</v>
      </c>
      <c r="E134" s="9">
        <v>12</v>
      </c>
      <c r="F134" s="42">
        <f t="shared" si="5"/>
        <v>25</v>
      </c>
      <c r="G134" s="7"/>
    </row>
    <row r="135" spans="1:7" ht="13.5">
      <c r="A135" s="31" t="s">
        <v>54</v>
      </c>
      <c r="B135" s="31" t="s">
        <v>55</v>
      </c>
      <c r="C135" s="2">
        <f t="shared" si="4"/>
        <v>5</v>
      </c>
      <c r="D135" s="32">
        <v>11.305</v>
      </c>
      <c r="E135" s="17">
        <v>14</v>
      </c>
      <c r="F135" s="42">
        <f t="shared" si="5"/>
        <v>26</v>
      </c>
      <c r="G135" s="7"/>
    </row>
    <row r="136" spans="1:7" ht="13.5">
      <c r="A136" s="10" t="s">
        <v>280</v>
      </c>
      <c r="B136" s="10" t="s">
        <v>281</v>
      </c>
      <c r="C136" s="2">
        <f t="shared" si="4"/>
        <v>7</v>
      </c>
      <c r="D136" s="11">
        <v>13.9825</v>
      </c>
      <c r="E136" s="9">
        <v>32</v>
      </c>
      <c r="F136" s="42">
        <f t="shared" si="5"/>
        <v>46</v>
      </c>
      <c r="G136" s="7"/>
    </row>
    <row r="137" spans="1:7" ht="13.5">
      <c r="A137" s="10" t="s">
        <v>56</v>
      </c>
      <c r="B137" s="10" t="s">
        <v>57</v>
      </c>
      <c r="C137" s="2">
        <f t="shared" si="4"/>
        <v>5</v>
      </c>
      <c r="D137" s="11">
        <v>13.684999999999999</v>
      </c>
      <c r="E137" s="9">
        <v>14</v>
      </c>
      <c r="F137" s="42">
        <f t="shared" si="5"/>
        <v>28</v>
      </c>
      <c r="G137" s="7"/>
    </row>
    <row r="138" spans="1:7" ht="13.5">
      <c r="A138" s="10" t="s">
        <v>282</v>
      </c>
      <c r="B138" s="10" t="s">
        <v>283</v>
      </c>
      <c r="C138" s="2">
        <f t="shared" si="4"/>
        <v>5</v>
      </c>
      <c r="D138" s="11">
        <v>15.469999999999999</v>
      </c>
      <c r="E138" s="9">
        <v>16</v>
      </c>
      <c r="F138" s="42">
        <f t="shared" si="5"/>
        <v>32</v>
      </c>
      <c r="G138" s="7"/>
    </row>
    <row r="139" spans="1:7" ht="13.5">
      <c r="A139" s="18" t="s">
        <v>284</v>
      </c>
      <c r="B139" s="10" t="s">
        <v>285</v>
      </c>
      <c r="C139" s="2">
        <f t="shared" si="4"/>
        <v>8</v>
      </c>
      <c r="D139" s="11">
        <v>10.115</v>
      </c>
      <c r="E139" s="10">
        <v>40</v>
      </c>
      <c r="F139" s="56">
        <f t="shared" si="5"/>
        <v>51</v>
      </c>
      <c r="G139" s="7"/>
    </row>
    <row r="140" spans="1:7" ht="13.5">
      <c r="A140" s="18" t="s">
        <v>286</v>
      </c>
      <c r="B140" s="10" t="s">
        <v>287</v>
      </c>
      <c r="C140" s="2">
        <f t="shared" si="4"/>
        <v>5</v>
      </c>
      <c r="D140" s="11">
        <v>11.0075</v>
      </c>
      <c r="E140" s="10"/>
      <c r="F140" s="56">
        <f t="shared" si="5"/>
        <v>12</v>
      </c>
      <c r="G140" s="7"/>
    </row>
    <row r="141" spans="1:7" ht="13.5">
      <c r="A141" s="18" t="s">
        <v>288</v>
      </c>
      <c r="B141" s="10" t="s">
        <v>289</v>
      </c>
      <c r="C141" s="2">
        <f t="shared" si="4"/>
        <v>8</v>
      </c>
      <c r="D141" s="11">
        <v>10.115</v>
      </c>
      <c r="E141" s="10">
        <v>40</v>
      </c>
      <c r="F141" s="56">
        <f t="shared" si="5"/>
        <v>51</v>
      </c>
      <c r="G141" s="7"/>
    </row>
    <row r="142" spans="1:7" ht="13.5">
      <c r="A142" s="18" t="s">
        <v>58</v>
      </c>
      <c r="B142" s="10" t="s">
        <v>36</v>
      </c>
      <c r="C142" s="2">
        <f t="shared" si="4"/>
        <v>6</v>
      </c>
      <c r="D142" s="11">
        <v>11.602499999999999</v>
      </c>
      <c r="E142" s="10">
        <v>24</v>
      </c>
      <c r="F142" s="56">
        <f t="shared" si="5"/>
        <v>36</v>
      </c>
      <c r="G142" s="7"/>
    </row>
    <row r="143" spans="1:7" ht="13.5">
      <c r="A143" s="18" t="s">
        <v>290</v>
      </c>
      <c r="B143" s="10" t="s">
        <v>291</v>
      </c>
      <c r="C143" s="2">
        <f t="shared" si="4"/>
        <v>5</v>
      </c>
      <c r="D143" s="11">
        <v>12.494999999999999</v>
      </c>
      <c r="E143" s="10">
        <v>16</v>
      </c>
      <c r="F143" s="56">
        <f t="shared" si="5"/>
        <v>29</v>
      </c>
      <c r="G143" s="7"/>
    </row>
    <row r="144" spans="1:7" ht="13.5">
      <c r="A144" s="18" t="s">
        <v>292</v>
      </c>
      <c r="B144" s="10" t="s">
        <v>293</v>
      </c>
      <c r="C144" s="2">
        <f t="shared" si="4"/>
        <v>6</v>
      </c>
      <c r="D144" s="11">
        <v>16.9575</v>
      </c>
      <c r="E144" s="10">
        <v>19</v>
      </c>
      <c r="F144" s="56">
        <f t="shared" si="5"/>
        <v>36</v>
      </c>
      <c r="G144" s="7"/>
    </row>
    <row r="145" spans="1:7" ht="13.5">
      <c r="A145" s="18" t="s">
        <v>294</v>
      </c>
      <c r="B145" s="10" t="s">
        <v>295</v>
      </c>
      <c r="C145" s="2">
        <f t="shared" si="4"/>
        <v>5</v>
      </c>
      <c r="D145" s="11">
        <v>16.064999999999998</v>
      </c>
      <c r="E145" s="10">
        <v>16</v>
      </c>
      <c r="F145" s="56">
        <f t="shared" si="5"/>
        <v>33</v>
      </c>
      <c r="G145" s="7"/>
    </row>
    <row r="146" spans="1:7" ht="13.5">
      <c r="A146" s="18" t="s">
        <v>296</v>
      </c>
      <c r="B146" s="10" t="s">
        <v>297</v>
      </c>
      <c r="C146" s="2">
        <f t="shared" si="4"/>
        <v>6</v>
      </c>
      <c r="D146" s="11">
        <v>13.09</v>
      </c>
      <c r="E146" s="10">
        <v>24</v>
      </c>
      <c r="F146" s="56">
        <f t="shared" si="5"/>
        <v>38</v>
      </c>
      <c r="G146" s="7"/>
    </row>
    <row r="147" spans="1:7" ht="13.5">
      <c r="A147" s="18" t="s">
        <v>298</v>
      </c>
      <c r="B147" s="10" t="s">
        <v>299</v>
      </c>
      <c r="C147" s="2">
        <f t="shared" si="4"/>
        <v>6</v>
      </c>
      <c r="D147" s="11">
        <v>15.172499999999999</v>
      </c>
      <c r="E147" s="10">
        <v>24</v>
      </c>
      <c r="F147" s="56">
        <f t="shared" ref="F147:F154" si="6">ROUNDUP(SUM(D147:E147),0)</f>
        <v>40</v>
      </c>
      <c r="G147" s="7"/>
    </row>
    <row r="148" spans="1:7" ht="13.5">
      <c r="A148" s="18" t="s">
        <v>300</v>
      </c>
      <c r="B148" s="10" t="s">
        <v>301</v>
      </c>
      <c r="C148" s="2">
        <f t="shared" si="4"/>
        <v>5</v>
      </c>
      <c r="D148" s="11">
        <v>11.899999999999999</v>
      </c>
      <c r="E148" s="10">
        <v>16</v>
      </c>
      <c r="F148" s="56">
        <f t="shared" si="6"/>
        <v>28</v>
      </c>
      <c r="G148" s="7"/>
    </row>
    <row r="149" spans="1:7" ht="13.5">
      <c r="A149" s="18" t="s">
        <v>302</v>
      </c>
      <c r="B149" s="10" t="s">
        <v>303</v>
      </c>
      <c r="C149" s="2">
        <f t="shared" si="4"/>
        <v>5</v>
      </c>
      <c r="D149" s="11">
        <v>11.305</v>
      </c>
      <c r="E149" s="10">
        <v>14</v>
      </c>
      <c r="F149" s="56">
        <f t="shared" si="6"/>
        <v>26</v>
      </c>
      <c r="G149" s="7"/>
    </row>
    <row r="150" spans="1:7" ht="13.5">
      <c r="A150" s="18" t="s">
        <v>304</v>
      </c>
      <c r="B150" s="10" t="s">
        <v>305</v>
      </c>
      <c r="C150" s="2">
        <f t="shared" si="4"/>
        <v>6</v>
      </c>
      <c r="D150" s="11">
        <v>16.66</v>
      </c>
      <c r="E150" s="10">
        <v>24</v>
      </c>
      <c r="F150" s="56">
        <f t="shared" si="6"/>
        <v>41</v>
      </c>
      <c r="G150" s="7"/>
    </row>
    <row r="151" spans="1:7" ht="13.5">
      <c r="A151" s="18" t="s">
        <v>306</v>
      </c>
      <c r="B151" s="10" t="s">
        <v>307</v>
      </c>
      <c r="C151" s="2">
        <f t="shared" si="4"/>
        <v>5</v>
      </c>
      <c r="D151" s="11">
        <v>11.602499999999999</v>
      </c>
      <c r="E151" s="10">
        <v>2</v>
      </c>
      <c r="F151" s="56">
        <f t="shared" si="6"/>
        <v>14</v>
      </c>
      <c r="G151" s="7"/>
    </row>
    <row r="152" spans="1:7" ht="13.5">
      <c r="A152" s="18" t="s">
        <v>308</v>
      </c>
      <c r="B152" s="10" t="s">
        <v>309</v>
      </c>
      <c r="C152" s="2">
        <f t="shared" si="4"/>
        <v>5</v>
      </c>
      <c r="D152" s="11">
        <v>10.4125</v>
      </c>
      <c r="E152" s="10">
        <v>22</v>
      </c>
      <c r="F152" s="56">
        <f t="shared" si="6"/>
        <v>33</v>
      </c>
      <c r="G152" s="7"/>
    </row>
    <row r="153" spans="1:7" ht="13.5">
      <c r="A153" s="18" t="s">
        <v>310</v>
      </c>
      <c r="B153" s="10" t="s">
        <v>311</v>
      </c>
      <c r="C153" s="2">
        <f t="shared" si="4"/>
        <v>5</v>
      </c>
      <c r="D153" s="11">
        <v>11.305</v>
      </c>
      <c r="E153" s="10">
        <v>18</v>
      </c>
      <c r="F153" s="56">
        <f t="shared" si="6"/>
        <v>30</v>
      </c>
      <c r="G153" s="7"/>
    </row>
    <row r="154" spans="1:7" ht="13.5">
      <c r="A154" s="18" t="s">
        <v>312</v>
      </c>
      <c r="B154" s="10" t="s">
        <v>313</v>
      </c>
      <c r="C154" s="2">
        <f t="shared" si="4"/>
        <v>5</v>
      </c>
      <c r="D154" s="11">
        <v>11.305</v>
      </c>
      <c r="E154" s="10">
        <v>4</v>
      </c>
      <c r="F154" s="56">
        <f t="shared" si="6"/>
        <v>16</v>
      </c>
      <c r="G154" s="7"/>
    </row>
    <row r="155" spans="1:7" ht="13.5">
      <c r="A155" s="18" t="s">
        <v>314</v>
      </c>
      <c r="B155" s="10" t="s">
        <v>315</v>
      </c>
      <c r="C155" s="2">
        <f t="shared" si="4"/>
        <v>5</v>
      </c>
      <c r="D155" s="11">
        <v>11.899999999999999</v>
      </c>
      <c r="E155" s="10">
        <v>16</v>
      </c>
      <c r="F155" s="56">
        <f t="shared" ref="F155:F160" si="7">ROUNDUP(SUM(D155:E155),0)</f>
        <v>28</v>
      </c>
      <c r="G155" s="7"/>
    </row>
    <row r="156" spans="1:7" ht="13.5">
      <c r="A156" s="18" t="s">
        <v>316</v>
      </c>
      <c r="B156" s="10" t="s">
        <v>317</v>
      </c>
      <c r="C156" s="2">
        <f t="shared" si="4"/>
        <v>6</v>
      </c>
      <c r="D156" s="11">
        <v>16.064999999999998</v>
      </c>
      <c r="E156" s="10">
        <v>24</v>
      </c>
      <c r="F156" s="56">
        <f t="shared" si="7"/>
        <v>41</v>
      </c>
      <c r="G156" s="7"/>
    </row>
    <row r="157" spans="1:7" ht="13.5">
      <c r="A157" s="18" t="s">
        <v>318</v>
      </c>
      <c r="B157" s="10" t="s">
        <v>53</v>
      </c>
      <c r="C157" s="2">
        <f t="shared" si="4"/>
        <v>8</v>
      </c>
      <c r="D157" s="11">
        <v>10.4125</v>
      </c>
      <c r="E157" s="10">
        <v>40</v>
      </c>
      <c r="F157" s="56">
        <f t="shared" si="7"/>
        <v>51</v>
      </c>
      <c r="G157" s="7"/>
    </row>
    <row r="158" spans="1:7" ht="13.5">
      <c r="A158" s="18" t="s">
        <v>319</v>
      </c>
      <c r="B158" s="10" t="s">
        <v>320</v>
      </c>
      <c r="C158" s="2">
        <f t="shared" si="4"/>
        <v>5</v>
      </c>
      <c r="D158" s="11">
        <v>11.602499999999999</v>
      </c>
      <c r="E158" s="10">
        <v>18</v>
      </c>
      <c r="F158" s="56">
        <f t="shared" si="7"/>
        <v>30</v>
      </c>
      <c r="G158" s="7"/>
    </row>
    <row r="159" spans="1:7" ht="13.5">
      <c r="A159" s="18" t="s">
        <v>321</v>
      </c>
      <c r="B159" s="10" t="s">
        <v>322</v>
      </c>
      <c r="C159" s="2">
        <f t="shared" si="4"/>
        <v>6</v>
      </c>
      <c r="D159" s="11">
        <v>13.387499999999999</v>
      </c>
      <c r="E159" s="10">
        <v>22</v>
      </c>
      <c r="F159" s="56">
        <f t="shared" si="7"/>
        <v>36</v>
      </c>
      <c r="G159" s="7"/>
    </row>
    <row r="160" spans="1:7" ht="13.5">
      <c r="A160" s="18" t="s">
        <v>323</v>
      </c>
      <c r="B160" s="10" t="s">
        <v>324</v>
      </c>
      <c r="C160" s="2">
        <f t="shared" si="4"/>
        <v>8</v>
      </c>
      <c r="D160" s="11">
        <v>16.66</v>
      </c>
      <c r="E160" s="10">
        <v>38</v>
      </c>
      <c r="F160" s="56">
        <f t="shared" si="7"/>
        <v>55</v>
      </c>
      <c r="G160" s="7"/>
    </row>
    <row r="161" spans="1:7" ht="13.5">
      <c r="A161" s="18" t="s">
        <v>325</v>
      </c>
      <c r="B161" s="10" t="s">
        <v>326</v>
      </c>
      <c r="C161" s="2">
        <f t="shared" si="4"/>
        <v>5</v>
      </c>
      <c r="D161" s="11">
        <v>10.709999999999999</v>
      </c>
      <c r="E161" s="10">
        <v>6</v>
      </c>
      <c r="F161" s="56">
        <f t="shared" ref="F161:F169" si="8">ROUNDUP(SUM(D161:E161),0)</f>
        <v>17</v>
      </c>
      <c r="G161" s="7"/>
    </row>
    <row r="162" spans="1:7" ht="13.5">
      <c r="A162" s="18" t="s">
        <v>327</v>
      </c>
      <c r="B162" s="10" t="s">
        <v>328</v>
      </c>
      <c r="C162" s="2">
        <f t="shared" si="4"/>
        <v>6</v>
      </c>
      <c r="D162" s="11">
        <v>13.09</v>
      </c>
      <c r="E162" s="10">
        <v>26</v>
      </c>
      <c r="F162" s="56">
        <f t="shared" si="8"/>
        <v>40</v>
      </c>
      <c r="G162" s="7"/>
    </row>
    <row r="163" spans="1:7" ht="13.5">
      <c r="A163" s="18" t="s">
        <v>329</v>
      </c>
      <c r="B163" s="10" t="s">
        <v>330</v>
      </c>
      <c r="C163" s="2">
        <f t="shared" si="4"/>
        <v>6</v>
      </c>
      <c r="D163" s="11">
        <v>16.362500000000001</v>
      </c>
      <c r="E163" s="10">
        <v>20</v>
      </c>
      <c r="F163" s="56">
        <f t="shared" si="8"/>
        <v>37</v>
      </c>
      <c r="G163" s="7"/>
    </row>
    <row r="164" spans="1:7" ht="13.5">
      <c r="A164" s="18" t="s">
        <v>331</v>
      </c>
      <c r="B164" s="10" t="s">
        <v>332</v>
      </c>
      <c r="C164" s="2">
        <f t="shared" si="4"/>
        <v>9</v>
      </c>
      <c r="D164" s="11">
        <v>16.66</v>
      </c>
      <c r="E164" s="10">
        <v>40</v>
      </c>
      <c r="F164" s="56">
        <f t="shared" si="8"/>
        <v>57</v>
      </c>
      <c r="G164" s="7"/>
    </row>
    <row r="165" spans="1:7" ht="13.5">
      <c r="A165" s="18" t="s">
        <v>333</v>
      </c>
      <c r="B165" s="10" t="s">
        <v>334</v>
      </c>
      <c r="C165" s="2">
        <f t="shared" si="4"/>
        <v>5</v>
      </c>
      <c r="D165" s="11">
        <v>10.4125</v>
      </c>
      <c r="E165" s="10">
        <v>18</v>
      </c>
      <c r="F165" s="56">
        <f t="shared" si="8"/>
        <v>29</v>
      </c>
      <c r="G165" s="7"/>
    </row>
    <row r="166" spans="1:7" ht="13.5">
      <c r="A166" s="18" t="s">
        <v>335</v>
      </c>
      <c r="B166" s="10" t="s">
        <v>336</v>
      </c>
      <c r="C166" s="2">
        <f t="shared" si="4"/>
        <v>5</v>
      </c>
      <c r="D166" s="11">
        <v>11.899999999999999</v>
      </c>
      <c r="E166" s="10"/>
      <c r="F166" s="56">
        <f t="shared" si="8"/>
        <v>12</v>
      </c>
      <c r="G166" s="7"/>
    </row>
    <row r="167" spans="1:7" ht="13.5">
      <c r="A167" s="18" t="s">
        <v>337</v>
      </c>
      <c r="B167" s="10" t="s">
        <v>338</v>
      </c>
      <c r="C167" s="2">
        <f t="shared" ref="C167:C169" si="9">IF(F167&lt;36,5,IF(F167&lt;43,6,IF(F167&lt;50,7,IF(F167&lt;57,8,IF(F167&lt;64,9,10)))))</f>
        <v>5</v>
      </c>
      <c r="D167" s="11">
        <v>14.28</v>
      </c>
      <c r="E167" s="10">
        <v>8</v>
      </c>
      <c r="F167" s="56">
        <f t="shared" si="8"/>
        <v>23</v>
      </c>
      <c r="G167" s="7"/>
    </row>
    <row r="168" spans="1:7" ht="13.5">
      <c r="A168" s="18" t="s">
        <v>339</v>
      </c>
      <c r="B168" s="10" t="s">
        <v>340</v>
      </c>
      <c r="C168" s="2">
        <f t="shared" si="9"/>
        <v>5</v>
      </c>
      <c r="D168" s="11">
        <v>13.387499999999999</v>
      </c>
      <c r="E168" s="10">
        <v>8</v>
      </c>
      <c r="F168" s="56">
        <f t="shared" si="8"/>
        <v>22</v>
      </c>
      <c r="G168" s="7"/>
    </row>
    <row r="169" spans="1:7" ht="13.5">
      <c r="A169" s="18" t="s">
        <v>28</v>
      </c>
      <c r="B169" s="10" t="s">
        <v>29</v>
      </c>
      <c r="C169" s="2">
        <f t="shared" si="9"/>
        <v>7</v>
      </c>
      <c r="D169" s="11">
        <v>11.899999999999999</v>
      </c>
      <c r="E169" s="10">
        <v>32</v>
      </c>
      <c r="F169" s="56">
        <f t="shared" si="8"/>
        <v>44</v>
      </c>
      <c r="G169" s="7"/>
    </row>
  </sheetData>
  <sheetProtection password="CA63" sheet="1" objects="1" scenarios="1"/>
  <sortState ref="A5:H346">
    <sortCondition ref="A5"/>
  </sortState>
  <mergeCells count="1">
    <mergeCell ref="A1:O1"/>
  </mergeCells>
  <phoneticPr fontId="1" type="noConversion"/>
  <conditionalFormatting sqref="C102:C169">
    <cfRule type="expression" priority="48" stopIfTrue="1">
      <formula>$F102=34</formula>
    </cfRule>
  </conditionalFormatting>
  <conditionalFormatting sqref="C102:C169">
    <cfRule type="expression" dxfId="44" priority="46" stopIfTrue="1">
      <formula>$F102=34</formula>
    </cfRule>
  </conditionalFormatting>
  <conditionalFormatting sqref="C5:C98">
    <cfRule type="expression" dxfId="43" priority="55" stopIfTrue="1">
      <formula>$C5*10-$H5&lt;2</formula>
    </cfRule>
  </conditionalFormatting>
  <conditionalFormatting sqref="C102">
    <cfRule type="expression" dxfId="42" priority="41" stopIfTrue="1">
      <formula>$F102=63</formula>
    </cfRule>
    <cfRule type="expression" dxfId="41" priority="42" stopIfTrue="1">
      <formula>$F102=56</formula>
    </cfRule>
    <cfRule type="expression" dxfId="40" priority="43" stopIfTrue="1">
      <formula>$F102=49</formula>
    </cfRule>
    <cfRule type="expression" dxfId="39" priority="44" stopIfTrue="1">
      <formula>$F102=43</formula>
    </cfRule>
    <cfRule type="expression" dxfId="38" priority="45" stopIfTrue="1">
      <formula>$F102=35</formula>
    </cfRule>
  </conditionalFormatting>
  <conditionalFormatting sqref="C102">
    <cfRule type="cellIs" dxfId="37" priority="40" stopIfTrue="1" operator="equal">
      <formula>10</formula>
    </cfRule>
  </conditionalFormatting>
  <conditionalFormatting sqref="C103:C169">
    <cfRule type="expression" dxfId="36" priority="35" stopIfTrue="1">
      <formula>$F103=63</formula>
    </cfRule>
    <cfRule type="expression" dxfId="35" priority="36" stopIfTrue="1">
      <formula>$F103=56</formula>
    </cfRule>
    <cfRule type="expression" dxfId="34" priority="37" stopIfTrue="1">
      <formula>$F103=49</formula>
    </cfRule>
    <cfRule type="expression" dxfId="33" priority="38" stopIfTrue="1">
      <formula>$F103=43</formula>
    </cfRule>
    <cfRule type="expression" dxfId="32" priority="39" stopIfTrue="1">
      <formula>$F103=35</formula>
    </cfRule>
  </conditionalFormatting>
  <conditionalFormatting sqref="C103:C169">
    <cfRule type="cellIs" dxfId="31" priority="34" stopIfTrue="1" operator="equal">
      <formula>10</formula>
    </cfRule>
  </conditionalFormatting>
  <conditionalFormatting sqref="C103:C169">
    <cfRule type="expression" dxfId="30" priority="29" stopIfTrue="1">
      <formula>$F103=63</formula>
    </cfRule>
    <cfRule type="expression" dxfId="29" priority="30" stopIfTrue="1">
      <formula>$F103=56</formula>
    </cfRule>
    <cfRule type="expression" dxfId="28" priority="31" stopIfTrue="1">
      <formula>$F103=49</formula>
    </cfRule>
    <cfRule type="expression" dxfId="27" priority="32" stopIfTrue="1">
      <formula>$F103=43</formula>
    </cfRule>
    <cfRule type="expression" dxfId="26" priority="33" stopIfTrue="1">
      <formula>$F103=35</formula>
    </cfRule>
  </conditionalFormatting>
  <conditionalFormatting sqref="C103:C169">
    <cfRule type="cellIs" dxfId="25" priority="28" stopIfTrue="1" operator="equal">
      <formula>10</formula>
    </cfRule>
  </conditionalFormatting>
  <conditionalFormatting sqref="C5">
    <cfRule type="expression" dxfId="24" priority="27" stopIfTrue="1">
      <formula>$C5*10-$H5&lt;2</formula>
    </cfRule>
  </conditionalFormatting>
  <conditionalFormatting sqref="C6:C98">
    <cfRule type="expression" dxfId="23" priority="26" stopIfTrue="1">
      <formula>$C6*10-$H6&lt;2</formula>
    </cfRule>
  </conditionalFormatting>
  <conditionalFormatting sqref="C5">
    <cfRule type="expression" dxfId="22" priority="25" stopIfTrue="1">
      <formula>$C5*10-$H5&lt;2</formula>
    </cfRule>
  </conditionalFormatting>
  <conditionalFormatting sqref="C6:C98">
    <cfRule type="expression" dxfId="21" priority="24" stopIfTrue="1">
      <formula>$C6*10-$H6&lt;2</formula>
    </cfRule>
  </conditionalFormatting>
  <conditionalFormatting sqref="C6:C98">
    <cfRule type="expression" dxfId="20" priority="23" stopIfTrue="1">
      <formula>$C6*10-$H6&lt;2</formula>
    </cfRule>
  </conditionalFormatting>
  <conditionalFormatting sqref="C102">
    <cfRule type="expression" priority="22" stopIfTrue="1">
      <formula>$F102=34</formula>
    </cfRule>
  </conditionalFormatting>
  <conditionalFormatting sqref="C102">
    <cfRule type="expression" dxfId="19" priority="21" stopIfTrue="1">
      <formula>$F102=34</formula>
    </cfRule>
  </conditionalFormatting>
  <conditionalFormatting sqref="C102">
    <cfRule type="expression" dxfId="18" priority="16" stopIfTrue="1">
      <formula>$F102=63</formula>
    </cfRule>
    <cfRule type="expression" dxfId="17" priority="17" stopIfTrue="1">
      <formula>$F102=56</formula>
    </cfRule>
    <cfRule type="expression" dxfId="16" priority="18" stopIfTrue="1">
      <formula>$F102=49</formula>
    </cfRule>
    <cfRule type="expression" dxfId="15" priority="19" stopIfTrue="1">
      <formula>$F102=43</formula>
    </cfRule>
    <cfRule type="expression" dxfId="14" priority="20" stopIfTrue="1">
      <formula>$F102=35</formula>
    </cfRule>
  </conditionalFormatting>
  <conditionalFormatting sqref="C102">
    <cfRule type="cellIs" dxfId="13" priority="15" stopIfTrue="1" operator="equal">
      <formula>10</formula>
    </cfRule>
  </conditionalFormatting>
  <conditionalFormatting sqref="C103:C169">
    <cfRule type="expression" dxfId="12" priority="10" stopIfTrue="1">
      <formula>$F103=63</formula>
    </cfRule>
    <cfRule type="expression" dxfId="11" priority="11" stopIfTrue="1">
      <formula>$F103=56</formula>
    </cfRule>
    <cfRule type="expression" dxfId="10" priority="12" stopIfTrue="1">
      <formula>$F103=49</formula>
    </cfRule>
    <cfRule type="expression" dxfId="9" priority="13" stopIfTrue="1">
      <formula>$F103=43</formula>
    </cfRule>
    <cfRule type="expression" dxfId="8" priority="14" stopIfTrue="1">
      <formula>$F103=35</formula>
    </cfRule>
  </conditionalFormatting>
  <conditionalFormatting sqref="C103:C169">
    <cfRule type="cellIs" dxfId="7" priority="9" stopIfTrue="1" operator="equal">
      <formula>10</formula>
    </cfRule>
  </conditionalFormatting>
  <conditionalFormatting sqref="C103:C169">
    <cfRule type="expression" priority="8" stopIfTrue="1">
      <formula>$F103=34</formula>
    </cfRule>
  </conditionalFormatting>
  <conditionalFormatting sqref="C103:C169">
    <cfRule type="expression" dxfId="6" priority="7" stopIfTrue="1">
      <formula>$F103=34</formula>
    </cfRule>
  </conditionalFormatting>
  <conditionalFormatting sqref="C103:C169">
    <cfRule type="expression" dxfId="5" priority="2" stopIfTrue="1">
      <formula>$F103=63</formula>
    </cfRule>
    <cfRule type="expression" dxfId="4" priority="3" stopIfTrue="1">
      <formula>$F103=56</formula>
    </cfRule>
    <cfRule type="expression" dxfId="3" priority="4" stopIfTrue="1">
      <formula>$F103=49</formula>
    </cfRule>
    <cfRule type="expression" dxfId="2" priority="5" stopIfTrue="1">
      <formula>$F103=43</formula>
    </cfRule>
    <cfRule type="expression" dxfId="1" priority="6" stopIfTrue="1">
      <formula>$F103=35</formula>
    </cfRule>
  </conditionalFormatting>
  <conditionalFormatting sqref="C103:C169">
    <cfRule type="cellIs" dxfId="0" priority="1" stopIfTrue="1" operator="equal">
      <formula>10</formula>
    </cfRule>
  </conditionalFormatting>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B1:E10"/>
  <sheetViews>
    <sheetView showGridLines="0" workbookViewId="0"/>
  </sheetViews>
  <sheetFormatPr defaultRowHeight="13"/>
  <cols>
    <col min="1" max="1" width="0.8984375" customWidth="1"/>
    <col min="2" max="2" width="45.09765625" customWidth="1"/>
    <col min="3" max="3" width="1.09765625" customWidth="1"/>
    <col min="4" max="4" width="3.8984375" customWidth="1"/>
    <col min="5" max="5" width="11.09765625" customWidth="1"/>
  </cols>
  <sheetData>
    <row r="1" spans="2:5" ht="26">
      <c r="B1" s="45" t="s">
        <v>9</v>
      </c>
      <c r="C1" s="46"/>
      <c r="D1" s="51"/>
      <c r="E1" s="51"/>
    </row>
    <row r="2" spans="2:5">
      <c r="B2" s="45" t="s">
        <v>10</v>
      </c>
      <c r="C2" s="46"/>
      <c r="D2" s="51"/>
      <c r="E2" s="51"/>
    </row>
    <row r="3" spans="2:5">
      <c r="B3" s="47"/>
      <c r="C3" s="47"/>
      <c r="D3" s="52"/>
      <c r="E3" s="52"/>
    </row>
    <row r="4" spans="2:5" ht="52">
      <c r="B4" s="48" t="s">
        <v>11</v>
      </c>
      <c r="C4" s="47"/>
      <c r="D4" s="52"/>
      <c r="E4" s="52"/>
    </row>
    <row r="5" spans="2:5">
      <c r="B5" s="47"/>
      <c r="C5" s="47"/>
      <c r="D5" s="52"/>
      <c r="E5" s="52"/>
    </row>
    <row r="6" spans="2:5" ht="39">
      <c r="B6" s="45" t="s">
        <v>12</v>
      </c>
      <c r="C6" s="46"/>
      <c r="D6" s="51"/>
      <c r="E6" s="53" t="s">
        <v>13</v>
      </c>
    </row>
    <row r="7" spans="2:5" ht="13.5" thickBot="1">
      <c r="B7" s="47"/>
      <c r="C7" s="47"/>
      <c r="D7" s="52"/>
      <c r="E7" s="52"/>
    </row>
    <row r="8" spans="2:5" ht="52.5" thickBot="1">
      <c r="B8" s="49" t="s">
        <v>14</v>
      </c>
      <c r="C8" s="50"/>
      <c r="D8" s="54"/>
      <c r="E8" s="55">
        <v>2</v>
      </c>
    </row>
    <row r="9" spans="2:5">
      <c r="B9" s="47"/>
      <c r="C9" s="47"/>
      <c r="D9" s="52"/>
      <c r="E9" s="52"/>
    </row>
    <row r="10" spans="2:5">
      <c r="B10" s="47"/>
      <c r="C10" s="47"/>
      <c r="D10" s="52"/>
      <c r="E10" s="52"/>
    </row>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ME_sep13-fin</vt:lpstr>
      <vt:lpstr>Compatibility Report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Dana</cp:lastModifiedBy>
  <cp:lastPrinted>2010-06-18T06:57:16Z</cp:lastPrinted>
  <dcterms:created xsi:type="dcterms:W3CDTF">2009-06-16T13:08:24Z</dcterms:created>
  <dcterms:modified xsi:type="dcterms:W3CDTF">2013-10-09T10:26:19Z</dcterms:modified>
</cp:coreProperties>
</file>