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5345" windowHeight="6105"/>
  </bookViews>
  <sheets>
    <sheet name="ME_sep13-fin" sheetId="9" r:id="rId1"/>
    <sheet name="Compatibility Report" sheetId="10" r:id="rId2"/>
  </sheets>
  <definedNames>
    <definedName name="_xlnm._FilterDatabase" localSheetId="0" hidden="1">'ME_sep13-fin'!#REF!</definedName>
    <definedName name="RASPORED">#REF!</definedName>
  </definedNames>
  <calcPr calcId="125725"/>
</workbook>
</file>

<file path=xl/calcChain.xml><?xml version="1.0" encoding="utf-8"?>
<calcChain xmlns="http://schemas.openxmlformats.org/spreadsheetml/2006/main">
  <c r="H17" i="9"/>
  <c r="C17" s="1"/>
  <c r="F259"/>
  <c r="C259" s="1"/>
  <c r="F260"/>
  <c r="C260" s="1"/>
  <c r="F261"/>
  <c r="C261" s="1"/>
  <c r="F262"/>
  <c r="C262" s="1"/>
  <c r="F263"/>
  <c r="C263" s="1"/>
  <c r="F264"/>
  <c r="C264" s="1"/>
  <c r="F265"/>
  <c r="C265" s="1"/>
  <c r="F266"/>
  <c r="C266" s="1"/>
  <c r="F267"/>
  <c r="C267" s="1"/>
  <c r="F268"/>
  <c r="C268" s="1"/>
  <c r="F269"/>
  <c r="C269" s="1"/>
  <c r="F270"/>
  <c r="C270" s="1"/>
  <c r="F271"/>
  <c r="C271" s="1"/>
  <c r="F272"/>
  <c r="C272" s="1"/>
  <c r="F273"/>
  <c r="C273" s="1"/>
  <c r="F274"/>
  <c r="C274" s="1"/>
  <c r="F275"/>
  <c r="C275" s="1"/>
  <c r="F276"/>
  <c r="C276" s="1"/>
  <c r="F277"/>
  <c r="C277" s="1"/>
  <c r="F278"/>
  <c r="C278" s="1"/>
  <c r="F279"/>
  <c r="C279" s="1"/>
  <c r="H130"/>
  <c r="C130" s="1"/>
  <c r="H131"/>
  <c r="C131" s="1"/>
  <c r="H132"/>
  <c r="C132" s="1"/>
  <c r="H133"/>
  <c r="C133" s="1"/>
  <c r="H134"/>
  <c r="C134" s="1"/>
  <c r="H135"/>
  <c r="C135" s="1"/>
  <c r="H136"/>
  <c r="C136" s="1"/>
  <c r="H137"/>
  <c r="C137" s="1"/>
  <c r="H138"/>
  <c r="C138" s="1"/>
  <c r="H139"/>
  <c r="C139" s="1"/>
  <c r="H140"/>
  <c r="C140" s="1"/>
  <c r="H141"/>
  <c r="C141" s="1"/>
  <c r="H142"/>
  <c r="C142" s="1"/>
  <c r="H143"/>
  <c r="C143" s="1"/>
  <c r="H144"/>
  <c r="C144" s="1"/>
  <c r="H145"/>
  <c r="C145" s="1"/>
  <c r="H146"/>
  <c r="C146" s="1"/>
  <c r="H147"/>
  <c r="C147" s="1"/>
  <c r="H148"/>
  <c r="C148" s="1"/>
  <c r="H149"/>
  <c r="C149" s="1"/>
  <c r="H150"/>
  <c r="C150" s="1"/>
  <c r="H151"/>
  <c r="C151" s="1"/>
  <c r="H152"/>
  <c r="C152" s="1"/>
  <c r="H153"/>
  <c r="C153" s="1"/>
  <c r="H154"/>
  <c r="C154" s="1"/>
  <c r="H155"/>
  <c r="C155" s="1"/>
  <c r="H156"/>
  <c r="C156" s="1"/>
  <c r="H157"/>
  <c r="C157" s="1"/>
  <c r="H158"/>
  <c r="C158" s="1"/>
  <c r="H159"/>
  <c r="C159" s="1"/>
  <c r="H160"/>
  <c r="C160" s="1"/>
  <c r="H161"/>
  <c r="C161" s="1"/>
  <c r="H162"/>
  <c r="C162" s="1"/>
  <c r="H163"/>
  <c r="C163" s="1"/>
  <c r="H164"/>
  <c r="C164" s="1"/>
  <c r="H165"/>
  <c r="C165" s="1"/>
  <c r="H166"/>
  <c r="C166" s="1"/>
  <c r="H167"/>
  <c r="C167" s="1"/>
  <c r="H168"/>
  <c r="C168" s="1"/>
  <c r="H169"/>
  <c r="C169" s="1"/>
  <c r="H170"/>
  <c r="C170" s="1"/>
  <c r="H171"/>
  <c r="C171" s="1"/>
  <c r="H172"/>
  <c r="C172" s="1"/>
  <c r="H173"/>
  <c r="C173" s="1"/>
  <c r="H174"/>
  <c r="C174" s="1"/>
  <c r="H175"/>
  <c r="C175" s="1"/>
  <c r="H176"/>
  <c r="C176" s="1"/>
  <c r="H177"/>
  <c r="C177" s="1"/>
  <c r="H178"/>
  <c r="C178" s="1"/>
  <c r="H179"/>
  <c r="C179" s="1"/>
  <c r="H180"/>
  <c r="C180" s="1"/>
  <c r="H181"/>
  <c r="C181" s="1"/>
  <c r="H182"/>
  <c r="C182" s="1"/>
  <c r="H183"/>
  <c r="C183" s="1"/>
  <c r="H184"/>
  <c r="C184" s="1"/>
  <c r="H185"/>
  <c r="C185" s="1"/>
  <c r="H186"/>
  <c r="C186" s="1"/>
  <c r="H187"/>
  <c r="C187" s="1"/>
  <c r="H188"/>
  <c r="C188" s="1"/>
  <c r="H189"/>
  <c r="C189" s="1"/>
  <c r="H190"/>
  <c r="C190" s="1"/>
  <c r="H191"/>
  <c r="C191" s="1"/>
  <c r="H192"/>
  <c r="C192" s="1"/>
  <c r="H193"/>
  <c r="C193" s="1"/>
  <c r="H194"/>
  <c r="C194" s="1"/>
  <c r="H195"/>
  <c r="C195" s="1"/>
  <c r="H196"/>
  <c r="C196" s="1"/>
  <c r="H197"/>
  <c r="C197" s="1"/>
  <c r="F234" l="1"/>
  <c r="C234" s="1"/>
  <c r="H129" l="1"/>
  <c r="C129" s="1"/>
  <c r="H128"/>
  <c r="C128" s="1"/>
  <c r="H127"/>
  <c r="C127" s="1"/>
  <c r="H126"/>
  <c r="C126" s="1"/>
  <c r="H125"/>
  <c r="C125" s="1"/>
  <c r="H124"/>
  <c r="C124" s="1"/>
  <c r="H123"/>
  <c r="C123" s="1"/>
  <c r="H122"/>
  <c r="C122" s="1"/>
  <c r="H121"/>
  <c r="C121" s="1"/>
  <c r="H120"/>
  <c r="C120" s="1"/>
  <c r="H119"/>
  <c r="C119" s="1"/>
  <c r="H118"/>
  <c r="C118" s="1"/>
  <c r="H117"/>
  <c r="C117" s="1"/>
  <c r="H116"/>
  <c r="C116" s="1"/>
  <c r="H115"/>
  <c r="C115" s="1"/>
  <c r="H114"/>
  <c r="C114" s="1"/>
  <c r="H113"/>
  <c r="C113" s="1"/>
  <c r="H112"/>
  <c r="C112" s="1"/>
  <c r="H111"/>
  <c r="C111" s="1"/>
  <c r="H110"/>
  <c r="C110" s="1"/>
  <c r="H109"/>
  <c r="C109" s="1"/>
  <c r="H108"/>
  <c r="C108" s="1"/>
  <c r="H107"/>
  <c r="C107" s="1"/>
  <c r="H106"/>
  <c r="C106" s="1"/>
  <c r="H105"/>
  <c r="C105" s="1"/>
  <c r="H104"/>
  <c r="C104" s="1"/>
  <c r="H103"/>
  <c r="C103" s="1"/>
  <c r="H102"/>
  <c r="C102" s="1"/>
  <c r="H101"/>
  <c r="C101" s="1"/>
  <c r="H100"/>
  <c r="C100" s="1"/>
  <c r="H99"/>
  <c r="C99" s="1"/>
  <c r="H98"/>
  <c r="C98" s="1"/>
  <c r="H97"/>
  <c r="C97" s="1"/>
  <c r="H96"/>
  <c r="C96" s="1"/>
  <c r="H95"/>
  <c r="C95" s="1"/>
  <c r="H94"/>
  <c r="C94" s="1"/>
  <c r="H93"/>
  <c r="C93" s="1"/>
  <c r="H92"/>
  <c r="C92" s="1"/>
  <c r="H91"/>
  <c r="C91" s="1"/>
  <c r="H90"/>
  <c r="C90" s="1"/>
  <c r="H89"/>
  <c r="C89" s="1"/>
  <c r="H88"/>
  <c r="C88" s="1"/>
  <c r="H87"/>
  <c r="C87" s="1"/>
  <c r="H86"/>
  <c r="C86" s="1"/>
  <c r="H85"/>
  <c r="C85" s="1"/>
  <c r="H84"/>
  <c r="C84" s="1"/>
  <c r="H83"/>
  <c r="C83" s="1"/>
  <c r="H82"/>
  <c r="C82" s="1"/>
  <c r="H81"/>
  <c r="C81" s="1"/>
  <c r="H80"/>
  <c r="C80" s="1"/>
  <c r="H79"/>
  <c r="C79" s="1"/>
  <c r="H78"/>
  <c r="C78" s="1"/>
  <c r="H77"/>
  <c r="C77" s="1"/>
  <c r="H76"/>
  <c r="C76" s="1"/>
  <c r="H75"/>
  <c r="C75" s="1"/>
  <c r="H74"/>
  <c r="C74" s="1"/>
  <c r="H73"/>
  <c r="C73" s="1"/>
  <c r="H72"/>
  <c r="C72" s="1"/>
  <c r="H71"/>
  <c r="C71" s="1"/>
  <c r="H70"/>
  <c r="C70" s="1"/>
  <c r="H69"/>
  <c r="C69" s="1"/>
  <c r="H68"/>
  <c r="C68" s="1"/>
  <c r="H67"/>
  <c r="C67" s="1"/>
  <c r="H66"/>
  <c r="C66" s="1"/>
  <c r="H65"/>
  <c r="C65" s="1"/>
  <c r="H64"/>
  <c r="C64" s="1"/>
  <c r="H63"/>
  <c r="C63" s="1"/>
  <c r="H62"/>
  <c r="C62" s="1"/>
  <c r="H61"/>
  <c r="C61" s="1"/>
  <c r="H60"/>
  <c r="C60" s="1"/>
  <c r="H59"/>
  <c r="C59" s="1"/>
  <c r="H58"/>
  <c r="C58" s="1"/>
  <c r="H57"/>
  <c r="C57" s="1"/>
  <c r="H56"/>
  <c r="C56" s="1"/>
  <c r="H55"/>
  <c r="C55" s="1"/>
  <c r="H54"/>
  <c r="C54" s="1"/>
  <c r="H53"/>
  <c r="C53" s="1"/>
  <c r="H52"/>
  <c r="C52" s="1"/>
  <c r="H51"/>
  <c r="C51" s="1"/>
  <c r="H50"/>
  <c r="C50" s="1"/>
  <c r="H49"/>
  <c r="C49" s="1"/>
  <c r="H48"/>
  <c r="C48" s="1"/>
  <c r="H47"/>
  <c r="C47" s="1"/>
  <c r="H46"/>
  <c r="C46" s="1"/>
  <c r="H45"/>
  <c r="C45" s="1"/>
  <c r="H44"/>
  <c r="C44" s="1"/>
  <c r="H43"/>
  <c r="C43" s="1"/>
  <c r="H42"/>
  <c r="C42" s="1"/>
  <c r="H41"/>
  <c r="C41" s="1"/>
  <c r="H40"/>
  <c r="C40" s="1"/>
  <c r="H39"/>
  <c r="C39" s="1"/>
  <c r="H38"/>
  <c r="C38" s="1"/>
  <c r="H37"/>
  <c r="C37" s="1"/>
  <c r="H36"/>
  <c r="C36" s="1"/>
  <c r="H35"/>
  <c r="C35" s="1"/>
  <c r="H34"/>
  <c r="C34" s="1"/>
  <c r="H33"/>
  <c r="C33" s="1"/>
  <c r="H32"/>
  <c r="C32" s="1"/>
  <c r="H31"/>
  <c r="C31" s="1"/>
  <c r="H30"/>
  <c r="C30" s="1"/>
  <c r="H29"/>
  <c r="C29" s="1"/>
  <c r="H28"/>
  <c r="C28" s="1"/>
  <c r="H27"/>
  <c r="C27" s="1"/>
  <c r="H26"/>
  <c r="C26" s="1"/>
  <c r="H25"/>
  <c r="C25" s="1"/>
  <c r="H24"/>
  <c r="C24" s="1"/>
  <c r="H23"/>
  <c r="C23" s="1"/>
  <c r="H22"/>
  <c r="C22" s="1"/>
  <c r="H21"/>
  <c r="C21" s="1"/>
  <c r="H20"/>
  <c r="C20" s="1"/>
  <c r="H19"/>
  <c r="C19" s="1"/>
  <c r="H18"/>
  <c r="C18" s="1"/>
  <c r="H16"/>
  <c r="C16" s="1"/>
  <c r="H15"/>
  <c r="C15" s="1"/>
  <c r="H14"/>
  <c r="C14" s="1"/>
  <c r="H13"/>
  <c r="C13" s="1"/>
  <c r="H12"/>
  <c r="C12" s="1"/>
  <c r="H11"/>
  <c r="C11" s="1"/>
  <c r="H10"/>
  <c r="C10" s="1"/>
  <c r="H9"/>
  <c r="C9" s="1"/>
  <c r="H8"/>
  <c r="C8" s="1"/>
  <c r="H7"/>
  <c r="C7" s="1"/>
  <c r="F254" l="1"/>
  <c r="C254" s="1"/>
  <c r="F255"/>
  <c r="C255" s="1"/>
  <c r="F256"/>
  <c r="C256" s="1"/>
  <c r="F257"/>
  <c r="C257" s="1"/>
  <c r="F258"/>
  <c r="C258" s="1"/>
  <c r="F201" l="1"/>
  <c r="C201" s="1"/>
  <c r="F253"/>
  <c r="C253" s="1"/>
  <c r="F252"/>
  <c r="C252" s="1"/>
  <c r="F251"/>
  <c r="C251" s="1"/>
  <c r="F250" l="1"/>
  <c r="C250" s="1"/>
  <c r="F249"/>
  <c r="C249" s="1"/>
  <c r="F248"/>
  <c r="C248" s="1"/>
  <c r="F247"/>
  <c r="C247" s="1"/>
  <c r="F246" l="1"/>
  <c r="C246" s="1"/>
  <c r="F245"/>
  <c r="C245" s="1"/>
  <c r="F244"/>
  <c r="C244" s="1"/>
  <c r="F243"/>
  <c r="C243" s="1"/>
  <c r="F242"/>
  <c r="C242" s="1"/>
  <c r="F241"/>
  <c r="C241" s="1"/>
  <c r="F240"/>
  <c r="C240" s="1"/>
  <c r="F239"/>
  <c r="C239" s="1"/>
  <c r="F238"/>
  <c r="C238" s="1"/>
  <c r="F237"/>
  <c r="C237" s="1"/>
  <c r="F236"/>
  <c r="C236" s="1"/>
  <c r="F235"/>
  <c r="C235" s="1"/>
  <c r="F233"/>
  <c r="C233" s="1"/>
  <c r="F232"/>
  <c r="C232" s="1"/>
  <c r="F231"/>
  <c r="C231" s="1"/>
  <c r="F230"/>
  <c r="C230" s="1"/>
  <c r="F229"/>
  <c r="C229" s="1"/>
  <c r="F228"/>
  <c r="C228" s="1"/>
  <c r="F227"/>
  <c r="C227" s="1"/>
  <c r="F226"/>
  <c r="C226" s="1"/>
  <c r="F225"/>
  <c r="C225" s="1"/>
  <c r="F224"/>
  <c r="C224" s="1"/>
  <c r="F223"/>
  <c r="C223" s="1"/>
  <c r="F222"/>
  <c r="C222" s="1"/>
  <c r="F221"/>
  <c r="C221" s="1"/>
  <c r="F220"/>
  <c r="C220" s="1"/>
  <c r="F219"/>
  <c r="C219" s="1"/>
  <c r="F218"/>
  <c r="C218" s="1"/>
  <c r="F217"/>
  <c r="C217" s="1"/>
  <c r="F216"/>
  <c r="C216" s="1"/>
  <c r="F215"/>
  <c r="C215" s="1"/>
  <c r="F214"/>
  <c r="C214" s="1"/>
  <c r="F213"/>
  <c r="C213" s="1"/>
  <c r="F212"/>
  <c r="C212" s="1"/>
  <c r="F211"/>
  <c r="C211" s="1"/>
  <c r="F210"/>
  <c r="C210" s="1"/>
  <c r="F209"/>
  <c r="C209" s="1"/>
  <c r="F208"/>
  <c r="C208" s="1"/>
  <c r="F207"/>
  <c r="C207" s="1"/>
  <c r="F206"/>
  <c r="C206" s="1"/>
  <c r="F205"/>
  <c r="C205" s="1"/>
  <c r="F204"/>
  <c r="C204" s="1"/>
  <c r="F203"/>
  <c r="C203" s="1"/>
  <c r="F202"/>
  <c r="C202" s="1"/>
  <c r="M7" s="1"/>
</calcChain>
</file>

<file path=xl/sharedStrings.xml><?xml version="1.0" encoding="utf-8"?>
<sst xmlns="http://schemas.openxmlformats.org/spreadsheetml/2006/main" count="565" uniqueCount="559">
  <si>
    <t>PREZIME I IME</t>
  </si>
  <si>
    <t>DOSIJE</t>
  </si>
  <si>
    <t>UKUPNO</t>
  </si>
  <si>
    <t>PISMENI</t>
  </si>
  <si>
    <t>KOLOK.</t>
  </si>
  <si>
    <t>OCENA</t>
  </si>
  <si>
    <t>RC</t>
  </si>
  <si>
    <t>Sa kolokvijumom</t>
  </si>
  <si>
    <t>Ostali</t>
  </si>
  <si>
    <t>Compatibility Report for ME_mustra+sep2011.xls</t>
  </si>
  <si>
    <t>Run on 9/23/2011 20:34</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</si>
  <si>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</si>
  <si>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</si>
  <si>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</si>
  <si>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</si>
  <si>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V+P</t>
  </si>
  <si>
    <t>110233</t>
  </si>
  <si>
    <t>110870</t>
  </si>
  <si>
    <t>090789</t>
  </si>
  <si>
    <t>100287</t>
  </si>
  <si>
    <t>100490</t>
  </si>
  <si>
    <t>100589</t>
  </si>
  <si>
    <t>101070</t>
  </si>
  <si>
    <t xml:space="preserve"> Crnoglavac Danica</t>
  </si>
  <si>
    <t>110008</t>
  </si>
  <si>
    <t>110126</t>
  </si>
  <si>
    <t>110264</t>
  </si>
  <si>
    <t>110359</t>
  </si>
  <si>
    <t>110396</t>
  </si>
  <si>
    <t>110609</t>
  </si>
  <si>
    <t>110646</t>
  </si>
  <si>
    <t>110751</t>
  </si>
  <si>
    <t>110799</t>
  </si>
  <si>
    <t>111052</t>
  </si>
  <si>
    <t>111067</t>
  </si>
  <si>
    <t>111125</t>
  </si>
  <si>
    <t>111163</t>
  </si>
  <si>
    <t xml:space="preserve"> Ljuboja Rajko</t>
  </si>
  <si>
    <t>111175</t>
  </si>
  <si>
    <t>111186</t>
  </si>
  <si>
    <t>111260</t>
  </si>
  <si>
    <t>111269</t>
  </si>
  <si>
    <t>111403</t>
  </si>
  <si>
    <t>120003</t>
  </si>
  <si>
    <t>120014</t>
  </si>
  <si>
    <t>120015</t>
  </si>
  <si>
    <t>120019</t>
  </si>
  <si>
    <t>120020</t>
  </si>
  <si>
    <t>120026</t>
  </si>
  <si>
    <t>120036</t>
  </si>
  <si>
    <t>120041</t>
  </si>
  <si>
    <t>120063</t>
  </si>
  <si>
    <t>120066</t>
  </si>
  <si>
    <t>120084</t>
  </si>
  <si>
    <t>120092</t>
  </si>
  <si>
    <t>120099</t>
  </si>
  <si>
    <t>120110</t>
  </si>
  <si>
    <t>120133</t>
  </si>
  <si>
    <t xml:space="preserve"> Rackov Aleksandra</t>
  </si>
  <si>
    <t>120154</t>
  </si>
  <si>
    <t>120158</t>
  </si>
  <si>
    <t>120166</t>
  </si>
  <si>
    <t>120182</t>
  </si>
  <si>
    <t>120183</t>
  </si>
  <si>
    <t>120191</t>
  </si>
  <si>
    <t>120196</t>
  </si>
  <si>
    <t>120225</t>
  </si>
  <si>
    <t>120229</t>
  </si>
  <si>
    <t>120231</t>
  </si>
  <si>
    <t>120246</t>
  </si>
  <si>
    <t>120250</t>
  </si>
  <si>
    <t xml:space="preserve"> Caccia Arianna</t>
  </si>
  <si>
    <t>120259</t>
  </si>
  <si>
    <t>120264</t>
  </si>
  <si>
    <t>120268</t>
  </si>
  <si>
    <t>120273</t>
  </si>
  <si>
    <t>120281</t>
  </si>
  <si>
    <t>120294</t>
  </si>
  <si>
    <t>120305</t>
  </si>
  <si>
    <t>120309</t>
  </si>
  <si>
    <t>120313</t>
  </si>
  <si>
    <t>120316</t>
  </si>
  <si>
    <t>120319</t>
  </si>
  <si>
    <t>120320</t>
  </si>
  <si>
    <t>120327</t>
  </si>
  <si>
    <t>120334</t>
  </si>
  <si>
    <t>120362</t>
  </si>
  <si>
    <t>120371</t>
  </si>
  <si>
    <t>120373</t>
  </si>
  <si>
    <t>120375</t>
  </si>
  <si>
    <t>120385</t>
  </si>
  <si>
    <t>120397</t>
  </si>
  <si>
    <t>120411</t>
  </si>
  <si>
    <t>120415</t>
  </si>
  <si>
    <t xml:space="preserve"> Radoja Jelena</t>
  </si>
  <si>
    <t>120422</t>
  </si>
  <si>
    <t>120434</t>
  </si>
  <si>
    <t>120435</t>
  </si>
  <si>
    <t>120447</t>
  </si>
  <si>
    <t>120467</t>
  </si>
  <si>
    <t>120478</t>
  </si>
  <si>
    <t>120523</t>
  </si>
  <si>
    <t>120525</t>
  </si>
  <si>
    <t>120544</t>
  </si>
  <si>
    <t>120569</t>
  </si>
  <si>
    <t>120570</t>
  </si>
  <si>
    <t>120572</t>
  </si>
  <si>
    <t>120577</t>
  </si>
  <si>
    <t>120589</t>
  </si>
  <si>
    <t>120593</t>
  </si>
  <si>
    <t>120609</t>
  </si>
  <si>
    <t>120612</t>
  </si>
  <si>
    <t>120614</t>
  </si>
  <si>
    <t xml:space="preserve"> Draganov Milica</t>
  </si>
  <si>
    <t>120616</t>
  </si>
  <si>
    <t>120629</t>
  </si>
  <si>
    <t>120632</t>
  </si>
  <si>
    <t>120638</t>
  </si>
  <si>
    <t>120644</t>
  </si>
  <si>
    <t>120646</t>
  </si>
  <si>
    <t>120668</t>
  </si>
  <si>
    <t>120674</t>
  </si>
  <si>
    <t>120686</t>
  </si>
  <si>
    <t>120710</t>
  </si>
  <si>
    <t>120715</t>
  </si>
  <si>
    <t>120717</t>
  </si>
  <si>
    <t>120730</t>
  </si>
  <si>
    <t>120745</t>
  </si>
  <si>
    <t>120753</t>
  </si>
  <si>
    <t>120761</t>
  </si>
  <si>
    <t>120769</t>
  </si>
  <si>
    <t>120779</t>
  </si>
  <si>
    <t>120789</t>
  </si>
  <si>
    <t>120793</t>
  </si>
  <si>
    <t>120806</t>
  </si>
  <si>
    <t>120821</t>
  </si>
  <si>
    <t>120823</t>
  </si>
  <si>
    <t>120834</t>
  </si>
  <si>
    <t>120835</t>
  </si>
  <si>
    <t>120837</t>
  </si>
  <si>
    <t>120841</t>
  </si>
  <si>
    <t>120843</t>
  </si>
  <si>
    <t>120855</t>
  </si>
  <si>
    <t>120856</t>
  </si>
  <si>
    <t>120858</t>
  </si>
  <si>
    <t>120872</t>
  </si>
  <si>
    <t>120898</t>
  </si>
  <si>
    <t>120904</t>
  </si>
  <si>
    <t xml:space="preserve"> Bojin Jovana</t>
  </si>
  <si>
    <t>120905</t>
  </si>
  <si>
    <t>120906</t>
  </si>
  <si>
    <t>120913</t>
  </si>
  <si>
    <t xml:space="preserve"> Kecman Biljana</t>
  </si>
  <si>
    <t>120918</t>
  </si>
  <si>
    <t>120921</t>
  </si>
  <si>
    <t>120930</t>
  </si>
  <si>
    <t xml:space="preserve"> Zlatkov Ivana</t>
  </si>
  <si>
    <t>120932</t>
  </si>
  <si>
    <t>120943</t>
  </si>
  <si>
    <t>120944</t>
  </si>
  <si>
    <t>120945</t>
  </si>
  <si>
    <t>120952</t>
  </si>
  <si>
    <t>120974</t>
  </si>
  <si>
    <t>120978</t>
  </si>
  <si>
    <t>120985</t>
  </si>
  <si>
    <t>120987</t>
  </si>
  <si>
    <t>120991</t>
  </si>
  <si>
    <t>121008</t>
  </si>
  <si>
    <t>121015</t>
  </si>
  <si>
    <t>121034</t>
  </si>
  <si>
    <t>121037</t>
  </si>
  <si>
    <t>121048</t>
  </si>
  <si>
    <t>121051</t>
  </si>
  <si>
    <t>121060</t>
  </si>
  <si>
    <t>121069</t>
  </si>
  <si>
    <t>121071</t>
  </si>
  <si>
    <t>121075</t>
  </si>
  <si>
    <t>121077</t>
  </si>
  <si>
    <t>121081</t>
  </si>
  <si>
    <t xml:space="preserve"> Kusmuk Tijana</t>
  </si>
  <si>
    <t>121082</t>
  </si>
  <si>
    <t>121092</t>
  </si>
  <si>
    <t>121097</t>
  </si>
  <si>
    <t>121107</t>
  </si>
  <si>
    <t>121119</t>
  </si>
  <si>
    <t>121131</t>
  </si>
  <si>
    <t>121138</t>
  </si>
  <si>
    <t>121143</t>
  </si>
  <si>
    <t>121155</t>
  </si>
  <si>
    <t>121156</t>
  </si>
  <si>
    <t>121161</t>
  </si>
  <si>
    <t>121190</t>
  </si>
  <si>
    <t>121208</t>
  </si>
  <si>
    <t>121209</t>
  </si>
  <si>
    <t>121215</t>
  </si>
  <si>
    <t>121217</t>
  </si>
  <si>
    <t xml:space="preserve"> Mladenovski Bojan</t>
  </si>
  <si>
    <t>121230</t>
  </si>
  <si>
    <t>121239</t>
  </si>
  <si>
    <t>121253</t>
  </si>
  <si>
    <t>121255</t>
  </si>
  <si>
    <t>121274</t>
  </si>
  <si>
    <t>121277</t>
  </si>
  <si>
    <t>121278</t>
  </si>
  <si>
    <t>121286</t>
  </si>
  <si>
    <t>121312</t>
  </si>
  <si>
    <t>121315</t>
  </si>
  <si>
    <t xml:space="preserve"> Radinoski Vladan</t>
  </si>
  <si>
    <t>121320</t>
  </si>
  <si>
    <t>121331</t>
  </si>
  <si>
    <t>121364</t>
  </si>
  <si>
    <t>121365</t>
  </si>
  <si>
    <t xml:space="preserve"> Ubiparip Sara</t>
  </si>
  <si>
    <t>121373</t>
  </si>
  <si>
    <t>121375</t>
  </si>
  <si>
    <t>121381</t>
  </si>
  <si>
    <t>121393</t>
  </si>
  <si>
    <t>121411</t>
  </si>
  <si>
    <t>121425</t>
  </si>
  <si>
    <t>121432</t>
  </si>
  <si>
    <t xml:space="preserve"> Paprica Aleksandra</t>
  </si>
  <si>
    <t>121439</t>
  </si>
  <si>
    <t>040128</t>
  </si>
  <si>
    <t xml:space="preserve"> Popara Marko</t>
  </si>
  <si>
    <t>040188</t>
  </si>
  <si>
    <t>050013</t>
  </si>
  <si>
    <t>050852</t>
  </si>
  <si>
    <t>051100</t>
  </si>
  <si>
    <t>051259</t>
  </si>
  <si>
    <t>051590</t>
  </si>
  <si>
    <t>060087</t>
  </si>
  <si>
    <t>060581</t>
  </si>
  <si>
    <t xml:space="preserve"> Pupovac Jelena</t>
  </si>
  <si>
    <t>070480</t>
  </si>
  <si>
    <t>071256</t>
  </si>
  <si>
    <t xml:space="preserve"> Makar Ivana</t>
  </si>
  <si>
    <t>071315</t>
  </si>
  <si>
    <t>071372</t>
  </si>
  <si>
    <t>071506</t>
  </si>
  <si>
    <t>071525</t>
  </si>
  <si>
    <t>080243</t>
  </si>
  <si>
    <t>081109</t>
  </si>
  <si>
    <t>081133</t>
  </si>
  <si>
    <t>081248</t>
  </si>
  <si>
    <t>081257</t>
  </si>
  <si>
    <t xml:space="preserve"> Velkovski Mirjana</t>
  </si>
  <si>
    <t>090104</t>
  </si>
  <si>
    <t>090128</t>
  </si>
  <si>
    <t>090329</t>
  </si>
  <si>
    <t>090534</t>
  </si>
  <si>
    <t>090558</t>
  </si>
  <si>
    <t>090603</t>
  </si>
  <si>
    <t>090718</t>
  </si>
  <si>
    <t>090821</t>
  </si>
  <si>
    <t>090853</t>
  </si>
  <si>
    <t xml:space="preserve"> Bilbija Dajana</t>
  </si>
  <si>
    <t>090984</t>
  </si>
  <si>
    <t>091140</t>
  </si>
  <si>
    <t>091294</t>
  </si>
  <si>
    <t>091521</t>
  </si>
  <si>
    <t xml:space="preserve"> Frganja Igor</t>
  </si>
  <si>
    <t>100071</t>
  </si>
  <si>
    <t>100154</t>
  </si>
  <si>
    <t>100402</t>
  </si>
  <si>
    <t xml:space="preserve"> Kostovski Jelena</t>
  </si>
  <si>
    <t>100419</t>
  </si>
  <si>
    <t>100423</t>
  </si>
  <si>
    <t xml:space="preserve"> Fulurija Tijana</t>
  </si>
  <si>
    <t>100439</t>
  </si>
  <si>
    <t>100648</t>
  </si>
  <si>
    <t>100695</t>
  </si>
  <si>
    <t>100731</t>
  </si>
  <si>
    <t>100805</t>
  </si>
  <si>
    <t>100834</t>
  </si>
  <si>
    <t>100880</t>
  </si>
  <si>
    <t>101113</t>
  </si>
  <si>
    <t>101144</t>
  </si>
  <si>
    <t xml:space="preserve"> Baranac Miljana</t>
  </si>
  <si>
    <t>101204</t>
  </si>
  <si>
    <t>101378</t>
  </si>
  <si>
    <t>101402</t>
  </si>
  <si>
    <t>101405</t>
  </si>
  <si>
    <t>110004</t>
  </si>
  <si>
    <t>110041</t>
  </si>
  <si>
    <t>110140</t>
  </si>
  <si>
    <t xml:space="preserve"> DonÄevski Tijana</t>
  </si>
  <si>
    <t>110255</t>
  </si>
  <si>
    <t xml:space="preserve"> Lazarevski Ivana</t>
  </si>
  <si>
    <t>110341</t>
  </si>
  <si>
    <t>110400</t>
  </si>
  <si>
    <t>110402</t>
  </si>
  <si>
    <t>110422</t>
  </si>
  <si>
    <t>110428</t>
  </si>
  <si>
    <t>110481</t>
  </si>
  <si>
    <t>110504</t>
  </si>
  <si>
    <t>110575</t>
  </si>
  <si>
    <t>110621</t>
  </si>
  <si>
    <t>110741</t>
  </si>
  <si>
    <t>110845</t>
  </si>
  <si>
    <t>110906</t>
  </si>
  <si>
    <t>111108</t>
  </si>
  <si>
    <t>111122</t>
  </si>
  <si>
    <t>111182</t>
  </si>
  <si>
    <t>111187</t>
  </si>
  <si>
    <t>111188</t>
  </si>
  <si>
    <t>111210</t>
  </si>
  <si>
    <t>111317</t>
  </si>
  <si>
    <t>111343</t>
  </si>
  <si>
    <t>111353</t>
  </si>
  <si>
    <t>111374</t>
  </si>
  <si>
    <t>111379</t>
  </si>
  <si>
    <t xml:space="preserve"> Durbaba Filip</t>
  </si>
  <si>
    <t>SEPTEMBAR 2014 - DATUM POLAGANJA 5.9.2014</t>
  </si>
  <si>
    <t xml:space="preserve"> Trkulja Nataša</t>
  </si>
  <si>
    <t xml:space="preserve"> Bogovac Dušan</t>
  </si>
  <si>
    <t xml:space="preserve"> Pušica Andrijana</t>
  </si>
  <si>
    <t xml:space="preserve"> Masleša Marija</t>
  </si>
  <si>
    <t xml:space="preserve"> Miloš Jelena</t>
  </si>
  <si>
    <t xml:space="preserve"> Došen-Majkić Mia</t>
  </si>
  <si>
    <t xml:space="preserve"> Stojanović Nataša</t>
  </si>
  <si>
    <t xml:space="preserve"> Radosavljević Nikola</t>
  </si>
  <si>
    <t xml:space="preserve"> Stojanović Tijana</t>
  </si>
  <si>
    <t xml:space="preserve"> Dišević Jelena</t>
  </si>
  <si>
    <t xml:space="preserve"> Ivković Miloš</t>
  </si>
  <si>
    <t xml:space="preserve"> Maksimović Radomir</t>
  </si>
  <si>
    <t xml:space="preserve"> Simonović Aleksandar</t>
  </si>
  <si>
    <t xml:space="preserve"> Avramović Marija</t>
  </si>
  <si>
    <t xml:space="preserve"> Borisavljević Ivana</t>
  </si>
  <si>
    <t xml:space="preserve"> Radović Maja</t>
  </si>
  <si>
    <t xml:space="preserve"> Radulović Ognjen</t>
  </si>
  <si>
    <t xml:space="preserve"> Petrović Jelica</t>
  </si>
  <si>
    <t xml:space="preserve"> Pjević Verica</t>
  </si>
  <si>
    <t xml:space="preserve"> Milović Milica</t>
  </si>
  <si>
    <t xml:space="preserve"> Rajković Ivan</t>
  </si>
  <si>
    <t xml:space="preserve"> Stanojević Miljan</t>
  </si>
  <si>
    <t xml:space="preserve"> Stojanović Kristina</t>
  </si>
  <si>
    <t xml:space="preserve"> Marinković Branka</t>
  </si>
  <si>
    <t xml:space="preserve"> Cicmilović Miljana</t>
  </si>
  <si>
    <t xml:space="preserve"> Milovanović Milanka</t>
  </si>
  <si>
    <t xml:space="preserve"> Prijović Selena</t>
  </si>
  <si>
    <t xml:space="preserve"> Gruborović Nina</t>
  </si>
  <si>
    <t xml:space="preserve"> Janković Andrijana</t>
  </si>
  <si>
    <t xml:space="preserve"> Mirković Mia</t>
  </si>
  <si>
    <t xml:space="preserve"> Petrović Jana</t>
  </si>
  <si>
    <t xml:space="preserve"> Marković Milica</t>
  </si>
  <si>
    <t xml:space="preserve"> Avramović Nevena</t>
  </si>
  <si>
    <t xml:space="preserve"> Marković Dijana</t>
  </si>
  <si>
    <t xml:space="preserve"> Atanasković Danijela</t>
  </si>
  <si>
    <t xml:space="preserve"> Stojanović Marko</t>
  </si>
  <si>
    <t xml:space="preserve"> Bogdanović Nemanja</t>
  </si>
  <si>
    <t xml:space="preserve"> Veselinović Biljana</t>
  </si>
  <si>
    <t xml:space="preserve"> Milojević Marija</t>
  </si>
  <si>
    <t xml:space="preserve"> Stojanović Marija</t>
  </si>
  <si>
    <t xml:space="preserve"> Blagojević Jelena</t>
  </si>
  <si>
    <t xml:space="preserve"> Stojanović Bojana</t>
  </si>
  <si>
    <t xml:space="preserve"> Janković Ljubica</t>
  </si>
  <si>
    <t xml:space="preserve"> Stanković Marija</t>
  </si>
  <si>
    <t xml:space="preserve"> Milosavljević Lidija</t>
  </si>
  <si>
    <t xml:space="preserve"> Milošević Milana</t>
  </si>
  <si>
    <t xml:space="preserve"> Nedeljković Sanja</t>
  </si>
  <si>
    <t xml:space="preserve"> Simović Andrijana</t>
  </si>
  <si>
    <t xml:space="preserve"> Milivojević Marija</t>
  </si>
  <si>
    <t xml:space="preserve"> Milošević Tijana</t>
  </si>
  <si>
    <t xml:space="preserve"> Popović Marija</t>
  </si>
  <si>
    <t xml:space="preserve"> Vidaković Ana</t>
  </si>
  <si>
    <t xml:space="preserve"> Obrenović Miloš</t>
  </si>
  <si>
    <t xml:space="preserve"> Topalović Tamara</t>
  </si>
  <si>
    <t xml:space="preserve"> Melezović Slobodan</t>
  </si>
  <si>
    <t xml:space="preserve"> Petrović Aleksandar</t>
  </si>
  <si>
    <t xml:space="preserve"> Jovanović Dragana</t>
  </si>
  <si>
    <t xml:space="preserve"> Novković Nebojša</t>
  </si>
  <si>
    <t xml:space="preserve"> Stojiljković Nemanja</t>
  </si>
  <si>
    <t xml:space="preserve"> Stefanović Sanja</t>
  </si>
  <si>
    <t xml:space="preserve"> Mišković Jelena</t>
  </si>
  <si>
    <t xml:space="preserve"> Spasojević Jovana</t>
  </si>
  <si>
    <t xml:space="preserve"> Radovanović Olivera</t>
  </si>
  <si>
    <t xml:space="preserve"> Jovanović Nina</t>
  </si>
  <si>
    <t xml:space="preserve"> Ivanović Zorana</t>
  </si>
  <si>
    <t xml:space="preserve"> Jovanović Nikola</t>
  </si>
  <si>
    <t xml:space="preserve"> Milovanović Dragana</t>
  </si>
  <si>
    <t xml:space="preserve"> Atanacković Biljana</t>
  </si>
  <si>
    <t xml:space="preserve"> Mitrović Jelena</t>
  </si>
  <si>
    <t xml:space="preserve"> Vuković Boris</t>
  </si>
  <si>
    <t xml:space="preserve"> Jovanović Jelena</t>
  </si>
  <si>
    <t xml:space="preserve"> Ivanović Dragana</t>
  </si>
  <si>
    <t xml:space="preserve"> Ivković Dejana</t>
  </si>
  <si>
    <t xml:space="preserve"> Radojević Anja</t>
  </si>
  <si>
    <t xml:space="preserve"> Vlahović Jelena</t>
  </si>
  <si>
    <t xml:space="preserve"> Milosavljević Nemanja</t>
  </si>
  <si>
    <t xml:space="preserve"> Popović Nikola</t>
  </si>
  <si>
    <t xml:space="preserve"> Slović Slavko</t>
  </si>
  <si>
    <t xml:space="preserve"> Stamenković Sanja</t>
  </si>
  <si>
    <t xml:space="preserve"> Marković Aleksandar</t>
  </si>
  <si>
    <t xml:space="preserve"> Petrović Vladimir</t>
  </si>
  <si>
    <t xml:space="preserve"> Rajković Nemanja</t>
  </si>
  <si>
    <t xml:space="preserve"> Gavrilović Miloš</t>
  </si>
  <si>
    <t xml:space="preserve"> Stevanović Radovan</t>
  </si>
  <si>
    <t xml:space="preserve"> Pavlović Nemanja</t>
  </si>
  <si>
    <t xml:space="preserve"> Jovanović Višnja</t>
  </si>
  <si>
    <t xml:space="preserve"> Kraljević Bojana</t>
  </si>
  <si>
    <t xml:space="preserve"> Mitrović Marko</t>
  </si>
  <si>
    <t xml:space="preserve"> Ivanović Vladimir</t>
  </si>
  <si>
    <t xml:space="preserve"> Lalošević Jovana</t>
  </si>
  <si>
    <t xml:space="preserve"> Carević Lazarela</t>
  </si>
  <si>
    <t xml:space="preserve"> Spasojević Jovanka</t>
  </si>
  <si>
    <t xml:space="preserve"> Jerosimović Marija</t>
  </si>
  <si>
    <t xml:space="preserve"> Stojanović Ivana</t>
  </si>
  <si>
    <t xml:space="preserve"> Mitrović Milica</t>
  </si>
  <si>
    <t xml:space="preserve"> Vukosavljević Milica</t>
  </si>
  <si>
    <t xml:space="preserve"> Todorović Svetlana</t>
  </si>
  <si>
    <t xml:space="preserve"> Sibinović Nikola</t>
  </si>
  <si>
    <t xml:space="preserve"> Milovanović Nemanja</t>
  </si>
  <si>
    <t xml:space="preserve"> Pelivanović Stefan</t>
  </si>
  <si>
    <t xml:space="preserve"> Mišković Milica</t>
  </si>
  <si>
    <t xml:space="preserve"> Blagojević Vanja</t>
  </si>
  <si>
    <t xml:space="preserve"> Vuković Miloš</t>
  </si>
  <si>
    <t xml:space="preserve"> Jovanović Milica</t>
  </si>
  <si>
    <t xml:space="preserve"> Gavrilović Dijana</t>
  </si>
  <si>
    <t xml:space="preserve"> Mladenović Jelica</t>
  </si>
  <si>
    <t xml:space="preserve"> Cvetković Teodora</t>
  </si>
  <si>
    <t xml:space="preserve"> Mašić Marija</t>
  </si>
  <si>
    <t xml:space="preserve"> Kampić Katarina</t>
  </si>
  <si>
    <t xml:space="preserve"> Ostojić Ana</t>
  </si>
  <si>
    <t xml:space="preserve"> Krstić Pavle</t>
  </si>
  <si>
    <t xml:space="preserve"> Babić Dragana</t>
  </si>
  <si>
    <t xml:space="preserve"> Spasić Milan</t>
  </si>
  <si>
    <t xml:space="preserve"> Kontić Dušan</t>
  </si>
  <si>
    <t xml:space="preserve"> Vujić Nevena</t>
  </si>
  <si>
    <t xml:space="preserve"> Babić Aleksandra</t>
  </si>
  <si>
    <t xml:space="preserve"> Ilić Irena</t>
  </si>
  <si>
    <t xml:space="preserve"> Spasić Jovana</t>
  </si>
  <si>
    <t xml:space="preserve"> Garić Jovana</t>
  </si>
  <si>
    <t xml:space="preserve"> Janićijević Ana</t>
  </si>
  <si>
    <t xml:space="preserve"> Simić Marija</t>
  </si>
  <si>
    <t xml:space="preserve"> Kuveljić Marija</t>
  </si>
  <si>
    <t xml:space="preserve"> Jerkić Nikola</t>
  </si>
  <si>
    <t xml:space="preserve"> Milić Milica</t>
  </si>
  <si>
    <t xml:space="preserve"> Petrušić Milica</t>
  </si>
  <si>
    <t xml:space="preserve"> Drakulić Nevena</t>
  </si>
  <si>
    <t xml:space="preserve"> Babić Ema</t>
  </si>
  <si>
    <t xml:space="preserve"> Jeremić Aleksandra</t>
  </si>
  <si>
    <t xml:space="preserve"> Salujić Nenad</t>
  </si>
  <si>
    <t xml:space="preserve"> Mićić Marija</t>
  </si>
  <si>
    <t xml:space="preserve"> Tubić Katerina Dimitra</t>
  </si>
  <si>
    <t xml:space="preserve"> Terzić Jovan</t>
  </si>
  <si>
    <t xml:space="preserve"> Tanasić Tijana</t>
  </si>
  <si>
    <t xml:space="preserve"> Stošić Stevan</t>
  </si>
  <si>
    <t xml:space="preserve"> Nikolić Veljko</t>
  </si>
  <si>
    <t xml:space="preserve"> Krstić Tamara</t>
  </si>
  <si>
    <t xml:space="preserve"> Basarić Stefan</t>
  </si>
  <si>
    <t xml:space="preserve"> Popadić Tamara</t>
  </si>
  <si>
    <t xml:space="preserve"> Hinić Nebojša</t>
  </si>
  <si>
    <t xml:space="preserve"> Mitić Milica</t>
  </si>
  <si>
    <t xml:space="preserve"> Malinić Marijana</t>
  </si>
  <si>
    <t xml:space="preserve"> Erić Katarina</t>
  </si>
  <si>
    <t xml:space="preserve"> Ilić Miloš</t>
  </si>
  <si>
    <t xml:space="preserve"> Plemić Jelena</t>
  </si>
  <si>
    <t xml:space="preserve"> Vasić Jelena</t>
  </si>
  <si>
    <t xml:space="preserve"> Jokić Luka</t>
  </si>
  <si>
    <t xml:space="preserve"> Matejić Lazar</t>
  </si>
  <si>
    <t xml:space="preserve"> Simić Mina</t>
  </si>
  <si>
    <t xml:space="preserve"> Pantić Milica</t>
  </si>
  <si>
    <t xml:space="preserve"> Puškić Milan</t>
  </si>
  <si>
    <t xml:space="preserve"> KopaÄalić Anja</t>
  </si>
  <si>
    <t xml:space="preserve"> Dragišić Vukašin</t>
  </si>
  <si>
    <t xml:space="preserve"> Grbić Dejana</t>
  </si>
  <si>
    <t xml:space="preserve"> Nastić Kristina</t>
  </si>
  <si>
    <t xml:space="preserve"> Kostić Andrea</t>
  </si>
  <si>
    <t xml:space="preserve"> Ostojić Luka</t>
  </si>
  <si>
    <t xml:space="preserve"> Arsić Stefan</t>
  </si>
  <si>
    <t xml:space="preserve"> Stanić Dušan</t>
  </si>
  <si>
    <t xml:space="preserve"> Stekić Milica</t>
  </si>
  <si>
    <t xml:space="preserve"> Manić Andrijana</t>
  </si>
  <si>
    <t xml:space="preserve"> Pankalujić Marija</t>
  </si>
  <si>
    <t xml:space="preserve"> Jevtić Natalija</t>
  </si>
  <si>
    <t xml:space="preserve"> Janićijević Dejan</t>
  </si>
  <si>
    <t xml:space="preserve"> Jakšić Aleksandra</t>
  </si>
  <si>
    <t xml:space="preserve"> Andrić Tanja</t>
  </si>
  <si>
    <t xml:space="preserve"> Lalić Aleksandar</t>
  </si>
  <si>
    <t xml:space="preserve"> Mićović Bojana</t>
  </si>
  <si>
    <t xml:space="preserve"> Milić Nemanja</t>
  </si>
  <si>
    <t xml:space="preserve"> Milićević Katarina</t>
  </si>
  <si>
    <t xml:space="preserve"> Stanišić Milica</t>
  </si>
  <si>
    <t xml:space="preserve"> Kostić Jovana</t>
  </si>
  <si>
    <t xml:space="preserve"> Momić Vesna</t>
  </si>
  <si>
    <t xml:space="preserve"> Babić Katarina</t>
  </si>
  <si>
    <t xml:space="preserve"> Simić Natalija</t>
  </si>
  <si>
    <t xml:space="preserve"> Ristić Isidora</t>
  </si>
  <si>
    <t xml:space="preserve"> Reljić Marija</t>
  </si>
  <si>
    <t xml:space="preserve"> Lukić Aleksandar</t>
  </si>
  <si>
    <t xml:space="preserve"> Vasić Nemanja</t>
  </si>
  <si>
    <t xml:space="preserve"> Matić Nikola</t>
  </si>
  <si>
    <t xml:space="preserve"> Ilić Andrea</t>
  </si>
  <si>
    <t xml:space="preserve"> Rajić Marija</t>
  </si>
  <si>
    <t>Đorđević Jelena</t>
  </si>
  <si>
    <t>Đorđević Marko</t>
  </si>
  <si>
    <t xml:space="preserve"> Vuković Anđela</t>
  </si>
  <si>
    <t xml:space="preserve"> Peranović Anđelina</t>
  </si>
  <si>
    <t xml:space="preserve"> Kaljević Anđela Maša</t>
  </si>
  <si>
    <t xml:space="preserve"> Pejčić Nikola</t>
  </si>
  <si>
    <t xml:space="preserve"> Jovičić Sanja</t>
  </si>
  <si>
    <t xml:space="preserve"> Dačić Rada</t>
  </si>
  <si>
    <t xml:space="preserve"> Galečić Anja</t>
  </si>
  <si>
    <t xml:space="preserve"> Savičić Nevena</t>
  </si>
  <si>
    <t xml:space="preserve"> Grujičić Filip</t>
  </si>
  <si>
    <t xml:space="preserve"> Bojičić Ljubiša</t>
  </si>
  <si>
    <t xml:space="preserve"> Marčić Tamara</t>
  </si>
  <si>
    <t>Đukanović Saška</t>
  </si>
  <si>
    <t>Đumić Milica</t>
  </si>
  <si>
    <t>Đukić Zorica</t>
  </si>
  <si>
    <t xml:space="preserve"> Nikočević Ilija</t>
  </si>
  <si>
    <t xml:space="preserve"> Ercegovčević Marija</t>
  </si>
  <si>
    <t xml:space="preserve"> Kovačević Milanka</t>
  </si>
  <si>
    <t xml:space="preserve"> Raičević Marija</t>
  </si>
  <si>
    <t xml:space="preserve"> Popovčević Jelena</t>
  </si>
  <si>
    <t xml:space="preserve"> GoševacĐorđe</t>
  </si>
  <si>
    <t xml:space="preserve"> Knežević Sandra</t>
  </si>
  <si>
    <t xml:space="preserve"> Dražević Dušica</t>
  </si>
  <si>
    <t xml:space="preserve"> Knežević Nikolina</t>
  </si>
  <si>
    <t xml:space="preserve"> Maričić Željko</t>
  </si>
  <si>
    <t xml:space="preserve"> GaÄanin Željana</t>
  </si>
  <si>
    <t xml:space="preserve"> Živanović Danijela</t>
  </si>
  <si>
    <t xml:space="preserve"> Živanović Gorana</t>
  </si>
  <si>
    <t>Šerbedžija Nina</t>
  </si>
  <si>
    <t xml:space="preserve"> Adžić Aleksandra</t>
  </si>
  <si>
    <t xml:space="preserve"> Blažić Jovana</t>
  </si>
  <si>
    <t>Šolajić Svetlana</t>
  </si>
  <si>
    <t>Šunjka Milica</t>
  </si>
  <si>
    <t>Šljukić Vanja</t>
  </si>
  <si>
    <t>Šoškić Vanja</t>
  </si>
  <si>
    <t>Šantrić Ninoslava</t>
  </si>
  <si>
    <t>Žarković Milica</t>
  </si>
  <si>
    <t>Žarković Ivana</t>
  </si>
  <si>
    <t xml:space="preserve"> Gaćeša Aleksandra</t>
  </si>
  <si>
    <t xml:space="preserve"> Marković Đorđe</t>
  </si>
  <si>
    <t>Đotunović Milica</t>
  </si>
  <si>
    <t>Životić Milan</t>
  </si>
  <si>
    <t>Živić Milica</t>
  </si>
  <si>
    <t>Čakara Miroslav</t>
  </si>
  <si>
    <t>Čubrilo Tamara</t>
  </si>
  <si>
    <t>Čepić Ratka</t>
  </si>
  <si>
    <t>Đokić Đorđe</t>
  </si>
  <si>
    <t xml:space="preserve"> Božović Ivana</t>
  </si>
  <si>
    <t xml:space="preserve"> Mačinko Danijel</t>
  </si>
  <si>
    <t xml:space="preserve"> Milovanović Srđan</t>
  </si>
  <si>
    <t>Đerfi Igor</t>
  </si>
  <si>
    <t>051104</t>
  </si>
  <si>
    <t>Sanja Kalinić</t>
  </si>
  <si>
    <t>4 boda</t>
  </si>
  <si>
    <t>Đuričin Jelena</t>
  </si>
  <si>
    <t>Bursać Martina</t>
  </si>
  <si>
    <t xml:space="preserve"> Preočanin Marta</t>
  </si>
  <si>
    <t xml:space="preserve"> Lužanin Luka</t>
  </si>
  <si>
    <t xml:space="preserve"> Pražić Branislava</t>
  </si>
  <si>
    <t xml:space="preserve"> Blažić Nevenka</t>
  </si>
  <si>
    <t xml:space="preserve"> Aćimović Marija</t>
  </si>
  <si>
    <t>Đokić Marija</t>
  </si>
  <si>
    <t xml:space="preserve"> Kovačev Nikola</t>
  </si>
  <si>
    <t xml:space="preserve"> Karić Slađana</t>
  </si>
</sst>
</file>

<file path=xl/styles.xml><?xml version="1.0" encoding="utf-8"?>
<styleSheet xmlns="http://schemas.openxmlformats.org/spreadsheetml/2006/main">
  <numFmts count="2">
    <numFmt numFmtId="164" formatCode="0.0"/>
    <numFmt numFmtId="165" formatCode="0.0%"/>
  </numFmts>
  <fonts count="18">
    <font>
      <sz val="10"/>
      <name val="MS Sans Serif"/>
    </font>
    <font>
      <sz val="8"/>
      <name val="MS Sans Serif"/>
      <family val="2"/>
    </font>
    <font>
      <b/>
      <sz val="10"/>
      <name val="Times New Roman"/>
      <family val="1"/>
    </font>
    <font>
      <sz val="10"/>
      <name val="Times New Roman"/>
      <family val="1"/>
    </font>
    <font>
      <b/>
      <sz val="10"/>
      <color indexed="9"/>
      <name val="Times New Roman"/>
      <family val="1"/>
    </font>
    <font>
      <sz val="18"/>
      <name val="Times New Roman"/>
      <family val="1"/>
    </font>
    <font>
      <b/>
      <sz val="18"/>
      <name val="Times New Roman"/>
      <family val="1"/>
    </font>
    <font>
      <b/>
      <sz val="8"/>
      <name val="Times New Roman"/>
      <family val="1"/>
    </font>
    <font>
      <sz val="8"/>
      <name val="Times New Roman"/>
      <family val="1"/>
    </font>
    <font>
      <u/>
      <sz val="8"/>
      <name val="Times New Roman"/>
      <family val="1"/>
    </font>
    <font>
      <b/>
      <u/>
      <sz val="8"/>
      <name val="Times New Roman"/>
      <family val="1"/>
    </font>
    <font>
      <sz val="10"/>
      <color indexed="72"/>
      <name val="MS Sans Serif"/>
      <family val="2"/>
    </font>
    <font>
      <b/>
      <sz val="7"/>
      <name val="Times New Roman"/>
      <family val="1"/>
    </font>
    <font>
      <b/>
      <sz val="10"/>
      <name val="MS Sans Serif"/>
      <family val="2"/>
    </font>
    <font>
      <b/>
      <sz val="8"/>
      <color indexed="9"/>
      <name val="Times New Roman"/>
      <family val="1"/>
    </font>
    <font>
      <sz val="8"/>
      <name val="MS Sans Serif"/>
      <family val="2"/>
    </font>
    <font>
      <sz val="10"/>
      <name val="MS Sans Serif"/>
    </font>
    <font>
      <sz val="10"/>
      <name val="MS Sans Serif"/>
      <family val="2"/>
    </font>
  </fonts>
  <fills count="8">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47"/>
        <bgColor indexed="64"/>
      </patternFill>
    </fill>
    <fill>
      <patternFill patternType="solid">
        <fgColor indexed="13"/>
        <bgColor indexed="64"/>
      </patternFill>
    </fill>
    <fill>
      <patternFill patternType="solid">
        <fgColor indexed="46"/>
        <bgColor indexed="64"/>
      </patternFill>
    </fill>
    <fill>
      <patternFill patternType="solid">
        <fgColor indexed="36"/>
        <bgColor indexed="64"/>
      </patternFill>
    </fill>
  </fills>
  <borders count="26">
    <border>
      <left/>
      <right/>
      <top/>
      <bottom/>
      <diagonal/>
    </border>
    <border>
      <left/>
      <right style="double">
        <color indexed="62"/>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uble">
        <color indexed="62"/>
      </left>
      <right/>
      <top style="double">
        <color indexed="62"/>
      </top>
      <bottom/>
      <diagonal/>
    </border>
    <border>
      <left style="medium">
        <color indexed="62"/>
      </left>
      <right style="medium">
        <color indexed="62"/>
      </right>
      <top style="double">
        <color indexed="62"/>
      </top>
      <bottom/>
      <diagonal/>
    </border>
    <border>
      <left style="medium">
        <color indexed="62"/>
      </left>
      <right style="double">
        <color indexed="62"/>
      </right>
      <top style="double">
        <color indexed="62"/>
      </top>
      <bottom style="double">
        <color indexed="62"/>
      </bottom>
      <diagonal/>
    </border>
    <border>
      <left/>
      <right style="thin">
        <color indexed="64"/>
      </right>
      <top style="double">
        <color indexed="62"/>
      </top>
      <bottom style="double">
        <color indexed="62"/>
      </bottom>
      <diagonal/>
    </border>
    <border>
      <left style="thin">
        <color indexed="64"/>
      </left>
      <right/>
      <top style="double">
        <color indexed="62"/>
      </top>
      <bottom style="double">
        <color indexed="62"/>
      </bottom>
      <diagonal/>
    </border>
    <border>
      <left style="medium">
        <color indexed="62"/>
      </left>
      <right style="medium">
        <color indexed="62"/>
      </right>
      <top style="double">
        <color indexed="62"/>
      </top>
      <bottom style="double">
        <color indexed="62"/>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2"/>
      </left>
      <right style="medium">
        <color indexed="62"/>
      </right>
      <top/>
      <bottom style="thin">
        <color indexed="64"/>
      </bottom>
      <diagonal/>
    </border>
    <border>
      <left/>
      <right style="double">
        <color indexed="62"/>
      </right>
      <top style="double">
        <color indexed="62"/>
      </top>
      <bottom style="double">
        <color indexed="62"/>
      </bottom>
      <diagonal/>
    </border>
    <border>
      <left style="double">
        <color indexed="62"/>
      </left>
      <right style="dashed">
        <color indexed="62"/>
      </right>
      <top style="double">
        <color indexed="62"/>
      </top>
      <bottom style="double">
        <color indexed="62"/>
      </bottom>
      <diagonal/>
    </border>
    <border>
      <left style="dashed">
        <color indexed="62"/>
      </left>
      <right style="dashed">
        <color indexed="62"/>
      </right>
      <top style="double">
        <color indexed="62"/>
      </top>
      <bottom style="double">
        <color indexed="62"/>
      </bottom>
      <diagonal/>
    </border>
    <border>
      <left/>
      <right/>
      <top style="double">
        <color indexed="62"/>
      </top>
      <bottom style="double">
        <color indexed="62"/>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2"/>
      </right>
      <top/>
      <bottom style="thin">
        <color indexed="64"/>
      </bottom>
      <diagonal/>
    </border>
  </borders>
  <cellStyleXfs count="3">
    <xf numFmtId="0" fontId="0" fillId="0" borderId="0"/>
    <xf numFmtId="0" fontId="11" fillId="0" borderId="0"/>
    <xf numFmtId="9" fontId="16" fillId="0" borderId="0" applyFont="0" applyFill="0" applyBorder="0" applyAlignment="0" applyProtection="0"/>
  </cellStyleXfs>
  <cellXfs count="67">
    <xf numFmtId="0" fontId="0" fillId="0" borderId="0" xfId="0"/>
    <xf numFmtId="0" fontId="3" fillId="0" borderId="0" xfId="0" applyFont="1"/>
    <xf numFmtId="0" fontId="2" fillId="2" borderId="1" xfId="0" applyFont="1" applyFill="1" applyBorder="1" applyAlignment="1">
      <alignment horizontal="center"/>
    </xf>
    <xf numFmtId="0" fontId="3" fillId="0" borderId="2" xfId="0" quotePrefix="1" applyNumberFormat="1" applyFont="1" applyBorder="1"/>
    <xf numFmtId="0" fontId="3" fillId="0" borderId="3" xfId="0" quotePrefix="1" applyNumberFormat="1" applyFont="1" applyBorder="1"/>
    <xf numFmtId="0" fontId="3" fillId="0" borderId="3" xfId="0" quotePrefix="1" applyNumberFormat="1" applyFont="1" applyFill="1" applyBorder="1"/>
    <xf numFmtId="0" fontId="3" fillId="3" borderId="0" xfId="0" applyFont="1" applyFill="1"/>
    <xf numFmtId="0" fontId="4" fillId="3" borderId="0" xfId="0" applyFont="1" applyFill="1"/>
    <xf numFmtId="0" fontId="0" fillId="0" borderId="0" xfId="0" applyFill="1"/>
    <xf numFmtId="0" fontId="0" fillId="0" borderId="4" xfId="0" applyBorder="1"/>
    <xf numFmtId="0" fontId="3" fillId="0" borderId="4" xfId="0" applyFont="1" applyBorder="1"/>
    <xf numFmtId="164" fontId="3" fillId="0" borderId="4" xfId="0" applyNumberFormat="1" applyFont="1" applyBorder="1" applyAlignment="1">
      <alignment horizontal="center"/>
    </xf>
    <xf numFmtId="0" fontId="3" fillId="0" borderId="5" xfId="0" quotePrefix="1" applyNumberFormat="1" applyFont="1" applyFill="1" applyBorder="1"/>
    <xf numFmtId="164" fontId="3" fillId="0" borderId="6" xfId="0" quotePrefix="1" applyNumberFormat="1" applyFont="1" applyBorder="1" applyAlignment="1">
      <alignment horizontal="center"/>
    </xf>
    <xf numFmtId="164" fontId="3" fillId="0" borderId="7" xfId="0" quotePrefix="1" applyNumberFormat="1" applyFont="1" applyBorder="1" applyAlignment="1">
      <alignment horizontal="center"/>
    </xf>
    <xf numFmtId="164" fontId="3" fillId="0" borderId="7" xfId="0" quotePrefix="1" applyNumberFormat="1" applyFont="1" applyFill="1" applyBorder="1" applyAlignment="1">
      <alignment horizontal="center"/>
    </xf>
    <xf numFmtId="164" fontId="3" fillId="0" borderId="8" xfId="0" quotePrefix="1" applyNumberFormat="1" applyFont="1" applyFill="1" applyBorder="1" applyAlignment="1">
      <alignment horizontal="center"/>
    </xf>
    <xf numFmtId="0" fontId="3" fillId="0" borderId="2" xfId="0" applyFont="1" applyBorder="1" applyAlignment="1">
      <alignment horizontal="center"/>
    </xf>
    <xf numFmtId="0" fontId="3" fillId="0" borderId="4" xfId="0" applyFont="1" applyFill="1" applyBorder="1"/>
    <xf numFmtId="0" fontId="8" fillId="0" borderId="0" xfId="0" applyFont="1"/>
    <xf numFmtId="0" fontId="1" fillId="0" borderId="0" xfId="0" applyFont="1"/>
    <xf numFmtId="0" fontId="9" fillId="0" borderId="0" xfId="0" applyFont="1"/>
    <xf numFmtId="164" fontId="8" fillId="0" borderId="0" xfId="0" applyNumberFormat="1" applyFont="1"/>
    <xf numFmtId="0" fontId="7" fillId="4" borderId="9" xfId="0" applyNumberFormat="1" applyFont="1" applyFill="1" applyBorder="1"/>
    <xf numFmtId="0" fontId="7" fillId="5" borderId="10" xfId="0" applyNumberFormat="1" applyFont="1" applyFill="1" applyBorder="1"/>
    <xf numFmtId="0" fontId="10" fillId="5" borderId="10" xfId="0" applyNumberFormat="1" applyFont="1" applyFill="1" applyBorder="1"/>
    <xf numFmtId="0" fontId="7" fillId="2" borderId="11" xfId="0" applyNumberFormat="1" applyFont="1" applyFill="1" applyBorder="1" applyAlignment="1">
      <alignment horizontal="center"/>
    </xf>
    <xf numFmtId="0" fontId="7" fillId="6" borderId="12" xfId="0" applyNumberFormat="1" applyFont="1" applyFill="1" applyBorder="1" applyAlignment="1">
      <alignment horizontal="center"/>
    </xf>
    <xf numFmtId="0" fontId="7" fillId="6" borderId="13" xfId="0" applyNumberFormat="1" applyFont="1" applyFill="1" applyBorder="1" applyAlignment="1">
      <alignment horizontal="center"/>
    </xf>
    <xf numFmtId="0" fontId="7" fillId="6" borderId="14" xfId="0" applyNumberFormat="1" applyFont="1" applyFill="1" applyBorder="1" applyAlignment="1">
      <alignment horizontal="center"/>
    </xf>
    <xf numFmtId="0" fontId="2" fillId="2" borderId="15" xfId="0" applyFont="1" applyFill="1" applyBorder="1" applyAlignment="1">
      <alignment horizontal="center"/>
    </xf>
    <xf numFmtId="0" fontId="3" fillId="0" borderId="4" xfId="1" applyFont="1" applyFill="1" applyBorder="1"/>
    <xf numFmtId="164" fontId="3" fillId="0" borderId="4" xfId="1" applyNumberFormat="1" applyFont="1" applyFill="1" applyBorder="1" applyAlignment="1">
      <alignment horizontal="center"/>
    </xf>
    <xf numFmtId="164" fontId="3" fillId="0" borderId="16" xfId="1" applyNumberFormat="1" applyFont="1" applyFill="1" applyBorder="1" applyAlignment="1">
      <alignment horizontal="center"/>
    </xf>
    <xf numFmtId="1" fontId="2" fillId="6" borderId="17" xfId="0" applyNumberFormat="1" applyFont="1" applyFill="1" applyBorder="1" applyAlignment="1">
      <alignment horizontal="center"/>
    </xf>
    <xf numFmtId="1" fontId="1" fillId="0" borderId="0" xfId="0" applyNumberFormat="1" applyFont="1"/>
    <xf numFmtId="1" fontId="0" fillId="0" borderId="0" xfId="0" applyNumberFormat="1"/>
    <xf numFmtId="0" fontId="12" fillId="2" borderId="18" xfId="0" applyNumberFormat="1" applyFont="1" applyFill="1" applyBorder="1" applyAlignment="1">
      <alignment horizontal="center"/>
    </xf>
    <xf numFmtId="0" fontId="12" fillId="6" borderId="19" xfId="0" applyNumberFormat="1" applyFont="1" applyFill="1" applyBorder="1" applyAlignment="1">
      <alignment horizontal="center"/>
    </xf>
    <xf numFmtId="0" fontId="12" fillId="6" borderId="20" xfId="0" applyNumberFormat="1" applyFont="1" applyFill="1" applyBorder="1" applyAlignment="1">
      <alignment horizontal="center"/>
    </xf>
    <xf numFmtId="0" fontId="12" fillId="6" borderId="21" xfId="0" applyNumberFormat="1" applyFont="1" applyFill="1" applyBorder="1" applyAlignment="1">
      <alignment horizontal="center"/>
    </xf>
    <xf numFmtId="1" fontId="12" fillId="6" borderId="14" xfId="0" applyNumberFormat="1" applyFont="1" applyFill="1" applyBorder="1" applyAlignment="1">
      <alignment horizontal="center"/>
    </xf>
    <xf numFmtId="1" fontId="2" fillId="6" borderId="17" xfId="0" quotePrefix="1" applyNumberFormat="1" applyFont="1" applyFill="1" applyBorder="1" applyAlignment="1">
      <alignment horizontal="center"/>
    </xf>
    <xf numFmtId="0" fontId="8" fillId="7" borderId="0" xfId="0" applyFont="1" applyFill="1"/>
    <xf numFmtId="0" fontId="14" fillId="7" borderId="0" xfId="0" applyFont="1" applyFill="1"/>
    <xf numFmtId="0" fontId="13" fillId="0" borderId="0" xfId="0" applyNumberFormat="1" applyFont="1" applyAlignment="1">
      <alignment vertical="top" wrapText="1"/>
    </xf>
    <xf numFmtId="0" fontId="1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2" xfId="0" applyNumberFormat="1" applyBorder="1" applyAlignment="1">
      <alignment vertical="top" wrapText="1"/>
    </xf>
    <xf numFmtId="0" fontId="0" fillId="0" borderId="23" xfId="0" applyBorder="1" applyAlignment="1">
      <alignment vertical="top" wrapText="1"/>
    </xf>
    <xf numFmtId="0" fontId="13" fillId="0" borderId="0" xfId="0" applyFont="1" applyAlignment="1">
      <alignment horizontal="center" vertical="top" wrapText="1"/>
    </xf>
    <xf numFmtId="0" fontId="0" fillId="0" borderId="0" xfId="0" applyAlignment="1">
      <alignment horizontal="center" vertical="top" wrapText="1"/>
    </xf>
    <xf numFmtId="0" fontId="13" fillId="0" borderId="0" xfId="0" applyNumberFormat="1" applyFont="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1" fontId="2" fillId="6" borderId="25" xfId="0" quotePrefix="1" applyNumberFormat="1" applyFont="1" applyFill="1" applyBorder="1" applyAlignment="1">
      <alignment horizontal="center"/>
    </xf>
    <xf numFmtId="0" fontId="3" fillId="0" borderId="3" xfId="0" applyNumberFormat="1" applyFont="1" applyFill="1" applyBorder="1"/>
    <xf numFmtId="1" fontId="2" fillId="6" borderId="25" xfId="0" applyNumberFormat="1" applyFont="1" applyFill="1" applyBorder="1" applyAlignment="1">
      <alignment horizontal="center"/>
    </xf>
    <xf numFmtId="0" fontId="2" fillId="2" borderId="4" xfId="0" applyFont="1" applyFill="1" applyBorder="1" applyAlignment="1">
      <alignment horizontal="center"/>
    </xf>
    <xf numFmtId="0" fontId="17" fillId="0" borderId="0" xfId="0" applyFont="1"/>
    <xf numFmtId="0" fontId="13" fillId="0" borderId="0" xfId="0" applyFont="1"/>
    <xf numFmtId="49" fontId="2" fillId="0" borderId="4" xfId="1" applyNumberFormat="1" applyFont="1" applyFill="1" applyBorder="1"/>
    <xf numFmtId="165" fontId="0" fillId="0" borderId="0" xfId="2" applyNumberFormat="1" applyFont="1"/>
    <xf numFmtId="10" fontId="0" fillId="0" borderId="0" xfId="2" applyNumberFormat="1" applyFont="1"/>
    <xf numFmtId="0" fontId="6" fillId="5" borderId="0" xfId="0" applyFont="1" applyFill="1" applyAlignment="1">
      <alignment horizontal="center"/>
    </xf>
    <xf numFmtId="0" fontId="5" fillId="5" borderId="0" xfId="0" applyFont="1" applyFill="1" applyAlignment="1">
      <alignment horizontal="center"/>
    </xf>
  </cellXfs>
  <cellStyles count="3">
    <cellStyle name="Normal" xfId="0" builtinId="0"/>
    <cellStyle name="Normal_Sheet3" xfId="1"/>
    <cellStyle name="Percent" xfId="2" builtinId="5"/>
  </cellStyles>
  <dxfs count="10">
    <dxf>
      <fill>
        <patternFill>
          <bgColor theme="8" tint="0.39994506668294322"/>
        </patternFill>
      </fill>
    </dxf>
    <dxf>
      <fill>
        <patternFill>
          <bgColor rgb="FFFFFF00"/>
        </patternFill>
      </fill>
    </dxf>
    <dxf>
      <fill>
        <patternFill>
          <bgColor theme="8" tint="0.79998168889431442"/>
        </patternFill>
      </fill>
    </dxf>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O279"/>
  <sheetViews>
    <sheetView tabSelected="1" topLeftCell="A145" workbookViewId="0">
      <selection activeCell="B165" sqref="B165"/>
    </sheetView>
  </sheetViews>
  <sheetFormatPr defaultRowHeight="12.75"/>
  <cols>
    <col min="1" max="1" width="9.140625" style="8"/>
    <col min="2" max="2" width="20.28515625" bestFit="1" customWidth="1"/>
    <col min="3" max="4" width="6.42578125" customWidth="1"/>
    <col min="5" max="5" width="4.5703125" customWidth="1"/>
    <col min="6" max="6" width="6" customWidth="1"/>
    <col min="7" max="7" width="5.28515625" customWidth="1"/>
    <col min="8" max="8" width="7.42578125" style="36" customWidth="1"/>
    <col min="9" max="9" width="2.140625" customWidth="1"/>
    <col min="10" max="10" width="0.140625" customWidth="1"/>
    <col min="11" max="11" width="7.85546875" style="8" customWidth="1"/>
    <col min="12" max="12" width="18" bestFit="1" customWidth="1"/>
    <col min="13" max="13" width="9.7109375" customWidth="1"/>
    <col min="14" max="14" width="5.28515625" customWidth="1"/>
    <col min="15" max="15" width="5.42578125" customWidth="1"/>
    <col min="16" max="16" width="8.42578125" bestFit="1" customWidth="1"/>
    <col min="17" max="17" width="4.140625" customWidth="1"/>
  </cols>
  <sheetData>
    <row r="1" spans="1:15" ht="23.25">
      <c r="A1" s="65" t="s">
        <v>312</v>
      </c>
      <c r="B1" s="66"/>
      <c r="C1" s="66"/>
      <c r="D1" s="66"/>
      <c r="E1" s="66"/>
      <c r="F1" s="66"/>
      <c r="G1" s="66"/>
      <c r="H1" s="66"/>
      <c r="I1" s="66"/>
      <c r="J1" s="66"/>
      <c r="K1" s="66"/>
      <c r="L1" s="66"/>
      <c r="M1" s="66"/>
      <c r="N1" s="66"/>
      <c r="O1" s="66"/>
    </row>
    <row r="3" spans="1:15">
      <c r="A3" s="62" t="s">
        <v>546</v>
      </c>
      <c r="B3" s="61" t="s">
        <v>547</v>
      </c>
      <c r="C3" s="61" t="s">
        <v>548</v>
      </c>
    </row>
    <row r="5" spans="1:15" ht="13.5" thickBot="1">
      <c r="A5" s="44" t="s">
        <v>7</v>
      </c>
      <c r="B5" s="43"/>
      <c r="C5" s="19"/>
      <c r="D5" s="20"/>
      <c r="E5" s="20"/>
      <c r="F5" s="20"/>
      <c r="G5" s="20"/>
      <c r="H5" s="35"/>
      <c r="I5" s="19"/>
      <c r="J5" s="20"/>
    </row>
    <row r="6" spans="1:15" ht="14.25" thickTop="1" thickBot="1">
      <c r="A6" s="23" t="s">
        <v>1</v>
      </c>
      <c r="B6" s="24" t="s">
        <v>0</v>
      </c>
      <c r="C6" s="37" t="s">
        <v>5</v>
      </c>
      <c r="D6" s="38" t="s">
        <v>4</v>
      </c>
      <c r="E6" s="39" t="s">
        <v>15</v>
      </c>
      <c r="F6" s="39" t="s">
        <v>6</v>
      </c>
      <c r="G6" s="40" t="s">
        <v>3</v>
      </c>
      <c r="H6" s="41" t="s">
        <v>2</v>
      </c>
      <c r="I6" s="19"/>
      <c r="J6" s="20"/>
    </row>
    <row r="7" spans="1:15" ht="13.5" thickTop="1">
      <c r="A7" s="31" t="s">
        <v>18</v>
      </c>
      <c r="B7" s="31" t="s">
        <v>318</v>
      </c>
      <c r="C7" s="30">
        <f t="shared" ref="C7:C71" si="0">IF(H7&lt;50,5,IF(H7&lt;60,6,IF(H7&lt;70,7,IF(H7&lt;80,8,IF(H7&lt;90,9,10)))))</f>
        <v>6</v>
      </c>
      <c r="D7" s="33">
        <v>10.288441449031156</v>
      </c>
      <c r="E7" s="32">
        <v>1</v>
      </c>
      <c r="F7" s="32">
        <v>10.325000000000001</v>
      </c>
      <c r="G7" s="17">
        <v>32</v>
      </c>
      <c r="H7" s="34">
        <f t="shared" ref="H7:H71" si="1">ROUNDUP(SUM(D7:G7),0)</f>
        <v>54</v>
      </c>
      <c r="I7" s="6"/>
      <c r="L7" s="60"/>
      <c r="M7" s="63">
        <f>+COUNTIF(C7:C279,"&gt;5")/COUNT(C7:C279)</f>
        <v>0.70370370370370372</v>
      </c>
    </row>
    <row r="8" spans="1:15">
      <c r="A8" s="31" t="s">
        <v>19</v>
      </c>
      <c r="B8" s="31" t="s">
        <v>420</v>
      </c>
      <c r="C8" s="30">
        <f t="shared" si="0"/>
        <v>8</v>
      </c>
      <c r="D8" s="33">
        <v>10.234042122999146</v>
      </c>
      <c r="E8" s="32">
        <v>13.5</v>
      </c>
      <c r="F8" s="32">
        <v>11.8</v>
      </c>
      <c r="G8" s="17">
        <v>38</v>
      </c>
      <c r="H8" s="34">
        <f t="shared" si="1"/>
        <v>74</v>
      </c>
      <c r="I8" s="6"/>
    </row>
    <row r="9" spans="1:15">
      <c r="A9" s="31" t="s">
        <v>20</v>
      </c>
      <c r="B9" s="31" t="s">
        <v>421</v>
      </c>
      <c r="C9" s="30">
        <f t="shared" si="0"/>
        <v>7</v>
      </c>
      <c r="D9" s="33">
        <v>10.045331086773366</v>
      </c>
      <c r="E9" s="32">
        <v>8.5</v>
      </c>
      <c r="F9" s="32">
        <v>15.487500000000001</v>
      </c>
      <c r="G9" s="17">
        <v>25</v>
      </c>
      <c r="H9" s="34">
        <f t="shared" si="1"/>
        <v>60</v>
      </c>
      <c r="I9" s="6"/>
      <c r="L9" s="64"/>
    </row>
    <row r="10" spans="1:15">
      <c r="A10" s="31" t="s">
        <v>21</v>
      </c>
      <c r="B10" s="31" t="s">
        <v>507</v>
      </c>
      <c r="C10" s="30">
        <f t="shared" si="0"/>
        <v>8</v>
      </c>
      <c r="D10" s="33">
        <v>15.2</v>
      </c>
      <c r="E10" s="32">
        <v>1</v>
      </c>
      <c r="F10" s="32">
        <v>15.856250000000001</v>
      </c>
      <c r="G10" s="17">
        <v>40</v>
      </c>
      <c r="H10" s="34">
        <f t="shared" si="1"/>
        <v>73</v>
      </c>
      <c r="I10" s="6"/>
    </row>
    <row r="11" spans="1:15">
      <c r="A11" s="31" t="s">
        <v>22</v>
      </c>
      <c r="B11" s="31" t="s">
        <v>23</v>
      </c>
      <c r="C11" s="30">
        <f t="shared" si="0"/>
        <v>8</v>
      </c>
      <c r="D11" s="33">
        <v>25.3</v>
      </c>
      <c r="E11" s="32">
        <v>1</v>
      </c>
      <c r="F11" s="32">
        <v>10.325000000000001</v>
      </c>
      <c r="G11" s="17">
        <v>36</v>
      </c>
      <c r="H11" s="34">
        <f t="shared" si="1"/>
        <v>73</v>
      </c>
      <c r="I11" s="6"/>
    </row>
    <row r="12" spans="1:15">
      <c r="A12" s="31" t="s">
        <v>24</v>
      </c>
      <c r="B12" s="31" t="s">
        <v>319</v>
      </c>
      <c r="C12" s="30">
        <f t="shared" si="0"/>
        <v>6</v>
      </c>
      <c r="D12" s="33">
        <v>8.9674641954507042</v>
      </c>
      <c r="E12" s="32">
        <v>15</v>
      </c>
      <c r="F12" s="32">
        <v>12.90625</v>
      </c>
      <c r="G12" s="17">
        <v>14</v>
      </c>
      <c r="H12" s="34">
        <f t="shared" si="1"/>
        <v>51</v>
      </c>
      <c r="I12" s="6"/>
    </row>
    <row r="13" spans="1:15">
      <c r="A13" s="31" t="s">
        <v>25</v>
      </c>
      <c r="B13" s="31" t="s">
        <v>320</v>
      </c>
      <c r="C13" s="30">
        <f t="shared" si="0"/>
        <v>5</v>
      </c>
      <c r="D13" s="33">
        <v>17.826129738837388</v>
      </c>
      <c r="E13" s="32">
        <v>6</v>
      </c>
      <c r="F13" s="32">
        <v>11.0625</v>
      </c>
      <c r="G13" s="17"/>
      <c r="H13" s="34">
        <f t="shared" si="1"/>
        <v>35</v>
      </c>
      <c r="I13" s="6"/>
    </row>
    <row r="14" spans="1:15">
      <c r="A14" s="31" t="s">
        <v>26</v>
      </c>
      <c r="B14" s="31" t="s">
        <v>321</v>
      </c>
      <c r="C14" s="30">
        <f t="shared" si="0"/>
        <v>5</v>
      </c>
      <c r="D14" s="33">
        <v>9.33</v>
      </c>
      <c r="E14" s="32">
        <v>0</v>
      </c>
      <c r="F14" s="32">
        <v>13.275</v>
      </c>
      <c r="G14" s="17">
        <v>14</v>
      </c>
      <c r="H14" s="34">
        <f t="shared" si="1"/>
        <v>37</v>
      </c>
      <c r="I14" s="6"/>
    </row>
    <row r="15" spans="1:15">
      <c r="A15" s="31" t="s">
        <v>27</v>
      </c>
      <c r="B15" s="31" t="s">
        <v>322</v>
      </c>
      <c r="C15" s="30">
        <f t="shared" si="0"/>
        <v>5</v>
      </c>
      <c r="D15" s="33">
        <v>12.121152485256935</v>
      </c>
      <c r="E15" s="32">
        <v>11</v>
      </c>
      <c r="F15" s="32">
        <v>16.59375</v>
      </c>
      <c r="G15" s="17"/>
      <c r="H15" s="34">
        <f t="shared" si="1"/>
        <v>40</v>
      </c>
      <c r="I15" s="6"/>
    </row>
    <row r="16" spans="1:15">
      <c r="A16" s="31" t="s">
        <v>28</v>
      </c>
      <c r="B16" s="31" t="s">
        <v>422</v>
      </c>
      <c r="C16" s="30">
        <f t="shared" si="0"/>
        <v>6</v>
      </c>
      <c r="D16" s="33">
        <v>13.1175</v>
      </c>
      <c r="E16" s="32">
        <v>5</v>
      </c>
      <c r="F16" s="32">
        <v>13.275</v>
      </c>
      <c r="G16" s="17">
        <v>18</v>
      </c>
      <c r="H16" s="34">
        <f t="shared" si="1"/>
        <v>50</v>
      </c>
      <c r="I16" s="6"/>
    </row>
    <row r="17" spans="1:9">
      <c r="A17" s="18" t="s">
        <v>289</v>
      </c>
      <c r="B17" s="10" t="s">
        <v>486</v>
      </c>
      <c r="C17" s="30">
        <f t="shared" si="0"/>
        <v>6</v>
      </c>
      <c r="D17" s="33">
        <v>10.4</v>
      </c>
      <c r="E17" s="32">
        <v>9</v>
      </c>
      <c r="F17" s="32">
        <v>13.3</v>
      </c>
      <c r="G17" s="17">
        <v>18</v>
      </c>
      <c r="H17" s="34">
        <f t="shared" si="1"/>
        <v>51</v>
      </c>
      <c r="I17" s="6"/>
    </row>
    <row r="18" spans="1:9">
      <c r="A18" s="31" t="s">
        <v>29</v>
      </c>
      <c r="B18" s="31" t="s">
        <v>552</v>
      </c>
      <c r="C18" s="30">
        <f t="shared" si="0"/>
        <v>6</v>
      </c>
      <c r="D18" s="33">
        <v>11.077</v>
      </c>
      <c r="E18" s="32">
        <v>1</v>
      </c>
      <c r="F18" s="32">
        <v>16.59375</v>
      </c>
      <c r="G18" s="17">
        <v>21</v>
      </c>
      <c r="H18" s="34">
        <f t="shared" si="1"/>
        <v>50</v>
      </c>
      <c r="I18" s="6"/>
    </row>
    <row r="19" spans="1:9">
      <c r="A19" s="31" t="s">
        <v>30</v>
      </c>
      <c r="B19" s="31" t="s">
        <v>323</v>
      </c>
      <c r="C19" s="30">
        <f t="shared" si="0"/>
        <v>6</v>
      </c>
      <c r="D19" s="33">
        <v>8.8277759056444722</v>
      </c>
      <c r="E19" s="32">
        <v>1</v>
      </c>
      <c r="F19" s="32">
        <v>19.175000000000001</v>
      </c>
      <c r="G19" s="17">
        <v>20</v>
      </c>
      <c r="H19" s="34">
        <f t="shared" si="1"/>
        <v>50</v>
      </c>
      <c r="I19" s="6"/>
    </row>
    <row r="20" spans="1:9">
      <c r="A20" s="31" t="s">
        <v>31</v>
      </c>
      <c r="B20" s="31" t="s">
        <v>423</v>
      </c>
      <c r="C20" s="30">
        <f t="shared" si="0"/>
        <v>5</v>
      </c>
      <c r="D20" s="33">
        <v>13.235285593934272</v>
      </c>
      <c r="E20" s="32">
        <v>3.5</v>
      </c>
      <c r="F20" s="32">
        <v>14.012500000000001</v>
      </c>
      <c r="G20" s="17">
        <v>6</v>
      </c>
      <c r="H20" s="34">
        <f t="shared" si="1"/>
        <v>37</v>
      </c>
      <c r="I20" s="6"/>
    </row>
    <row r="21" spans="1:9">
      <c r="A21" s="31" t="s">
        <v>32</v>
      </c>
      <c r="B21" s="31" t="s">
        <v>424</v>
      </c>
      <c r="C21" s="30">
        <f t="shared" si="0"/>
        <v>6</v>
      </c>
      <c r="D21" s="33">
        <v>10.215909014321809</v>
      </c>
      <c r="E21" s="32">
        <v>1</v>
      </c>
      <c r="F21" s="32">
        <v>10.693750000000001</v>
      </c>
      <c r="G21" s="17">
        <v>32</v>
      </c>
      <c r="H21" s="34">
        <f t="shared" si="1"/>
        <v>54</v>
      </c>
      <c r="I21" s="6"/>
    </row>
    <row r="22" spans="1:9">
      <c r="A22" s="31" t="s">
        <v>33</v>
      </c>
      <c r="B22" s="31" t="s">
        <v>324</v>
      </c>
      <c r="C22" s="30">
        <f t="shared" si="0"/>
        <v>9</v>
      </c>
      <c r="D22" s="33">
        <v>11.141331086773366</v>
      </c>
      <c r="E22" s="32">
        <v>20</v>
      </c>
      <c r="F22" s="32">
        <v>15.856250000000001</v>
      </c>
      <c r="G22" s="17">
        <v>33</v>
      </c>
      <c r="H22" s="34">
        <f t="shared" si="1"/>
        <v>80</v>
      </c>
      <c r="I22" s="6"/>
    </row>
    <row r="23" spans="1:9">
      <c r="A23" s="31" t="s">
        <v>34</v>
      </c>
      <c r="B23" s="31" t="s">
        <v>538</v>
      </c>
      <c r="C23" s="30">
        <f t="shared" si="0"/>
        <v>6</v>
      </c>
      <c r="D23" s="33">
        <v>11.433464195450703</v>
      </c>
      <c r="E23" s="32">
        <v>6</v>
      </c>
      <c r="F23" s="32">
        <v>11.0625</v>
      </c>
      <c r="G23" s="17">
        <v>21</v>
      </c>
      <c r="H23" s="34">
        <f t="shared" si="1"/>
        <v>50</v>
      </c>
      <c r="I23" s="6"/>
    </row>
    <row r="24" spans="1:9">
      <c r="A24" s="31" t="s">
        <v>35</v>
      </c>
      <c r="B24" s="31" t="s">
        <v>425</v>
      </c>
      <c r="C24" s="30">
        <f t="shared" si="0"/>
        <v>5</v>
      </c>
      <c r="D24" s="33">
        <v>9.3279999999999994</v>
      </c>
      <c r="E24" s="32">
        <v>0</v>
      </c>
      <c r="F24" s="32">
        <v>13.643750000000001</v>
      </c>
      <c r="G24" s="17">
        <v>24</v>
      </c>
      <c r="H24" s="34">
        <f t="shared" si="1"/>
        <v>47</v>
      </c>
      <c r="I24" s="6"/>
    </row>
    <row r="25" spans="1:9">
      <c r="A25" s="31" t="s">
        <v>36</v>
      </c>
      <c r="B25" s="31" t="s">
        <v>37</v>
      </c>
      <c r="C25" s="30">
        <f t="shared" si="0"/>
        <v>6</v>
      </c>
      <c r="D25" s="33">
        <v>13.836</v>
      </c>
      <c r="E25" s="32">
        <v>11</v>
      </c>
      <c r="F25" s="32">
        <v>17.331250000000001</v>
      </c>
      <c r="G25" s="17">
        <v>12</v>
      </c>
      <c r="H25" s="34">
        <f t="shared" si="1"/>
        <v>55</v>
      </c>
      <c r="I25" s="6"/>
    </row>
    <row r="26" spans="1:9">
      <c r="A26" s="31" t="s">
        <v>38</v>
      </c>
      <c r="B26" s="31" t="s">
        <v>325</v>
      </c>
      <c r="C26" s="30">
        <f t="shared" si="0"/>
        <v>5</v>
      </c>
      <c r="D26" s="33">
        <v>12.268220724515578</v>
      </c>
      <c r="E26" s="32">
        <v>8.5</v>
      </c>
      <c r="F26" s="32">
        <v>10.693750000000001</v>
      </c>
      <c r="G26" s="17">
        <v>14</v>
      </c>
      <c r="H26" s="34">
        <f t="shared" si="1"/>
        <v>46</v>
      </c>
      <c r="I26" s="6"/>
    </row>
    <row r="27" spans="1:9">
      <c r="A27" s="31" t="s">
        <v>39</v>
      </c>
      <c r="B27" s="31" t="s">
        <v>426</v>
      </c>
      <c r="C27" s="30">
        <f t="shared" si="0"/>
        <v>8</v>
      </c>
      <c r="D27" s="33">
        <v>8.7552434709351257</v>
      </c>
      <c r="E27" s="32">
        <v>18.5</v>
      </c>
      <c r="F27" s="32">
        <v>10.693750000000001</v>
      </c>
      <c r="G27" s="17">
        <v>32</v>
      </c>
      <c r="H27" s="34">
        <f t="shared" si="1"/>
        <v>70</v>
      </c>
      <c r="I27" s="6"/>
    </row>
    <row r="28" spans="1:9">
      <c r="A28" s="31" t="s">
        <v>40</v>
      </c>
      <c r="B28" s="31" t="s">
        <v>508</v>
      </c>
      <c r="C28" s="30">
        <f t="shared" si="0"/>
        <v>6</v>
      </c>
      <c r="D28" s="33">
        <v>7.9967986520640197</v>
      </c>
      <c r="E28" s="32">
        <v>20</v>
      </c>
      <c r="F28" s="32">
        <v>14.381250000000001</v>
      </c>
      <c r="G28" s="17">
        <v>14</v>
      </c>
      <c r="H28" s="34">
        <f t="shared" si="1"/>
        <v>57</v>
      </c>
      <c r="I28" s="6"/>
    </row>
    <row r="29" spans="1:9">
      <c r="A29" s="31" t="s">
        <v>41</v>
      </c>
      <c r="B29" s="31" t="s">
        <v>510</v>
      </c>
      <c r="C29" s="30">
        <f t="shared" si="0"/>
        <v>6</v>
      </c>
      <c r="D29" s="33">
        <v>7.9967986520640197</v>
      </c>
      <c r="E29" s="32">
        <v>11</v>
      </c>
      <c r="F29" s="32">
        <v>14.381250000000001</v>
      </c>
      <c r="G29" s="17">
        <v>20</v>
      </c>
      <c r="H29" s="34">
        <f t="shared" si="1"/>
        <v>54</v>
      </c>
      <c r="I29" s="6"/>
    </row>
    <row r="30" spans="1:9">
      <c r="A30" s="31" t="s">
        <v>42</v>
      </c>
      <c r="B30" s="31" t="s">
        <v>543</v>
      </c>
      <c r="C30" s="30">
        <f t="shared" si="0"/>
        <v>8</v>
      </c>
      <c r="D30" s="33">
        <v>13.1175</v>
      </c>
      <c r="E30" s="32">
        <v>12.5</v>
      </c>
      <c r="F30" s="32">
        <v>16.225000000000001</v>
      </c>
      <c r="G30" s="17">
        <v>32</v>
      </c>
      <c r="H30" s="34">
        <f t="shared" si="1"/>
        <v>74</v>
      </c>
      <c r="I30" s="6"/>
    </row>
    <row r="31" spans="1:9">
      <c r="A31" s="31" t="s">
        <v>43</v>
      </c>
      <c r="B31" s="31" t="s">
        <v>427</v>
      </c>
      <c r="C31" s="30">
        <f t="shared" si="0"/>
        <v>8</v>
      </c>
      <c r="D31" s="33">
        <v>13.491152485256935</v>
      </c>
      <c r="E31" s="32">
        <v>14.3</v>
      </c>
      <c r="F31" s="32">
        <v>12.537500000000001</v>
      </c>
      <c r="G31" s="17">
        <v>36</v>
      </c>
      <c r="H31" s="34">
        <f t="shared" si="1"/>
        <v>77</v>
      </c>
      <c r="I31" s="6"/>
    </row>
    <row r="32" spans="1:9">
      <c r="A32" s="31" t="s">
        <v>44</v>
      </c>
      <c r="B32" s="31" t="s">
        <v>326</v>
      </c>
      <c r="C32" s="30">
        <f t="shared" si="0"/>
        <v>8</v>
      </c>
      <c r="D32" s="33">
        <v>10.696753159224926</v>
      </c>
      <c r="E32" s="32">
        <v>6</v>
      </c>
      <c r="F32" s="32">
        <v>18.4375</v>
      </c>
      <c r="G32" s="17">
        <v>38</v>
      </c>
      <c r="H32" s="34">
        <f t="shared" si="1"/>
        <v>74</v>
      </c>
      <c r="I32" s="6"/>
    </row>
    <row r="33" spans="1:9">
      <c r="A33" s="31" t="s">
        <v>45</v>
      </c>
      <c r="B33" s="31" t="s">
        <v>496</v>
      </c>
      <c r="C33" s="30">
        <f t="shared" si="0"/>
        <v>10</v>
      </c>
      <c r="D33" s="33">
        <v>19.59</v>
      </c>
      <c r="E33" s="32">
        <v>15</v>
      </c>
      <c r="F33" s="32">
        <v>20</v>
      </c>
      <c r="G33" s="17">
        <v>38</v>
      </c>
      <c r="H33" s="34">
        <f t="shared" si="1"/>
        <v>93</v>
      </c>
      <c r="I33" s="6"/>
    </row>
    <row r="34" spans="1:9">
      <c r="A34" s="31" t="s">
        <v>46</v>
      </c>
      <c r="B34" s="31" t="s">
        <v>327</v>
      </c>
      <c r="C34" s="30">
        <f t="shared" si="0"/>
        <v>7</v>
      </c>
      <c r="D34" s="33">
        <v>10.665863521482713</v>
      </c>
      <c r="E34" s="32">
        <v>11.3</v>
      </c>
      <c r="F34" s="32">
        <v>13.275</v>
      </c>
      <c r="G34" s="17">
        <v>24</v>
      </c>
      <c r="H34" s="34">
        <f t="shared" si="1"/>
        <v>60</v>
      </c>
      <c r="I34" s="6"/>
    </row>
    <row r="35" spans="1:9">
      <c r="A35" s="31" t="s">
        <v>47</v>
      </c>
      <c r="B35" s="31" t="s">
        <v>328</v>
      </c>
      <c r="C35" s="30">
        <f t="shared" si="0"/>
        <v>6</v>
      </c>
      <c r="D35" s="33">
        <v>9.6195000000000004</v>
      </c>
      <c r="E35" s="32">
        <v>3.5</v>
      </c>
      <c r="F35" s="32">
        <v>18.068750000000001</v>
      </c>
      <c r="G35" s="17">
        <v>24</v>
      </c>
      <c r="H35" s="34">
        <f t="shared" si="1"/>
        <v>56</v>
      </c>
      <c r="I35" s="6"/>
    </row>
    <row r="36" spans="1:9">
      <c r="A36" s="31" t="s">
        <v>48</v>
      </c>
      <c r="B36" s="31" t="s">
        <v>329</v>
      </c>
      <c r="C36" s="30">
        <f t="shared" si="0"/>
        <v>7</v>
      </c>
      <c r="D36" s="33">
        <v>12.456931760741357</v>
      </c>
      <c r="E36" s="32">
        <v>5</v>
      </c>
      <c r="F36" s="32">
        <v>18.4375</v>
      </c>
      <c r="G36" s="17">
        <v>32</v>
      </c>
      <c r="H36" s="34">
        <f t="shared" si="1"/>
        <v>68</v>
      </c>
      <c r="I36" s="6"/>
    </row>
    <row r="37" spans="1:9">
      <c r="A37" s="31" t="s">
        <v>49</v>
      </c>
      <c r="B37" s="31" t="s">
        <v>428</v>
      </c>
      <c r="C37" s="30">
        <f t="shared" si="0"/>
        <v>7</v>
      </c>
      <c r="D37" s="33">
        <v>10.934486941870251</v>
      </c>
      <c r="E37" s="32">
        <v>3.5</v>
      </c>
      <c r="F37" s="32">
        <v>18.806250000000002</v>
      </c>
      <c r="G37" s="17">
        <v>26</v>
      </c>
      <c r="H37" s="34">
        <f t="shared" si="1"/>
        <v>60</v>
      </c>
      <c r="I37" s="6"/>
    </row>
    <row r="38" spans="1:9">
      <c r="A38" s="31" t="s">
        <v>50</v>
      </c>
      <c r="B38" s="31" t="s">
        <v>527</v>
      </c>
      <c r="C38" s="30">
        <f t="shared" si="0"/>
        <v>6</v>
      </c>
      <c r="D38" s="33">
        <v>9.7713310867733671</v>
      </c>
      <c r="E38" s="32">
        <v>8.5</v>
      </c>
      <c r="F38" s="32">
        <v>11.0625</v>
      </c>
      <c r="G38" s="17">
        <v>22</v>
      </c>
      <c r="H38" s="34">
        <f t="shared" si="1"/>
        <v>52</v>
      </c>
      <c r="I38" s="6"/>
    </row>
    <row r="39" spans="1:9">
      <c r="A39" s="31" t="s">
        <v>51</v>
      </c>
      <c r="B39" s="31" t="s">
        <v>500</v>
      </c>
      <c r="C39" s="30">
        <f t="shared" si="0"/>
        <v>7</v>
      </c>
      <c r="D39" s="33">
        <v>15.4495</v>
      </c>
      <c r="E39" s="32">
        <v>8.5</v>
      </c>
      <c r="F39" s="32">
        <v>20</v>
      </c>
      <c r="G39" s="17">
        <v>22</v>
      </c>
      <c r="H39" s="34">
        <f t="shared" si="1"/>
        <v>66</v>
      </c>
      <c r="I39" s="6"/>
    </row>
    <row r="40" spans="1:9">
      <c r="A40" s="31" t="s">
        <v>52</v>
      </c>
      <c r="B40" s="31" t="s">
        <v>511</v>
      </c>
      <c r="C40" s="30">
        <f t="shared" si="0"/>
        <v>7</v>
      </c>
      <c r="D40" s="33">
        <v>8.6209317607413567</v>
      </c>
      <c r="E40" s="32">
        <v>6</v>
      </c>
      <c r="F40" s="32">
        <v>15.487500000000001</v>
      </c>
      <c r="G40" s="17">
        <v>29</v>
      </c>
      <c r="H40" s="34">
        <f t="shared" si="1"/>
        <v>60</v>
      </c>
      <c r="I40" s="6"/>
    </row>
    <row r="41" spans="1:9">
      <c r="A41" s="31" t="s">
        <v>53</v>
      </c>
      <c r="B41" s="31" t="s">
        <v>515</v>
      </c>
      <c r="C41" s="30">
        <f t="shared" si="0"/>
        <v>7</v>
      </c>
      <c r="D41" s="33">
        <v>10.947243470935126</v>
      </c>
      <c r="E41" s="32">
        <v>1</v>
      </c>
      <c r="F41" s="32">
        <v>13.275</v>
      </c>
      <c r="G41" s="17">
        <v>36</v>
      </c>
      <c r="H41" s="34">
        <f t="shared" si="1"/>
        <v>62</v>
      </c>
      <c r="I41" s="6"/>
    </row>
    <row r="42" spans="1:9">
      <c r="A42" s="31" t="s">
        <v>54</v>
      </c>
      <c r="B42" s="31" t="s">
        <v>516</v>
      </c>
      <c r="C42" s="30">
        <f t="shared" si="0"/>
        <v>5</v>
      </c>
      <c r="D42" s="33">
        <v>8.1620000000000008</v>
      </c>
      <c r="E42" s="32">
        <v>1</v>
      </c>
      <c r="F42" s="32">
        <v>11.0625</v>
      </c>
      <c r="G42" s="17">
        <v>14</v>
      </c>
      <c r="H42" s="34">
        <f t="shared" si="1"/>
        <v>35</v>
      </c>
      <c r="I42" s="6"/>
    </row>
    <row r="43" spans="1:9">
      <c r="A43" s="31" t="s">
        <v>55</v>
      </c>
      <c r="B43" s="31" t="s">
        <v>330</v>
      </c>
      <c r="C43" s="30">
        <f t="shared" si="0"/>
        <v>8</v>
      </c>
      <c r="D43" s="33">
        <v>15.445418702611608</v>
      </c>
      <c r="E43" s="32">
        <v>6</v>
      </c>
      <c r="F43" s="32">
        <v>15.856250000000001</v>
      </c>
      <c r="G43" s="17">
        <v>40</v>
      </c>
      <c r="H43" s="34">
        <f t="shared" si="1"/>
        <v>78</v>
      </c>
      <c r="I43" s="6"/>
    </row>
    <row r="44" spans="1:9">
      <c r="A44" s="31" t="s">
        <v>56</v>
      </c>
      <c r="B44" s="31" t="s">
        <v>429</v>
      </c>
      <c r="C44" s="30">
        <f t="shared" si="0"/>
        <v>7</v>
      </c>
      <c r="D44" s="33">
        <v>10.894220724515577</v>
      </c>
      <c r="E44" s="32">
        <v>3</v>
      </c>
      <c r="F44" s="32">
        <v>10.325000000000001</v>
      </c>
      <c r="G44" s="17">
        <v>36</v>
      </c>
      <c r="H44" s="34">
        <f t="shared" si="1"/>
        <v>61</v>
      </c>
      <c r="I44" s="6"/>
    </row>
    <row r="45" spans="1:9">
      <c r="A45" s="31" t="s">
        <v>57</v>
      </c>
      <c r="B45" s="31" t="s">
        <v>58</v>
      </c>
      <c r="C45" s="30">
        <f t="shared" si="0"/>
        <v>8</v>
      </c>
      <c r="D45" s="33">
        <v>15.74</v>
      </c>
      <c r="E45" s="32">
        <v>0</v>
      </c>
      <c r="F45" s="32">
        <v>18.068750000000001</v>
      </c>
      <c r="G45" s="17">
        <v>36</v>
      </c>
      <c r="H45" s="34">
        <f t="shared" si="1"/>
        <v>70</v>
      </c>
      <c r="I45" s="6"/>
    </row>
    <row r="46" spans="1:9">
      <c r="A46" s="31" t="s">
        <v>59</v>
      </c>
      <c r="B46" s="31" t="s">
        <v>512</v>
      </c>
      <c r="C46" s="30">
        <f t="shared" si="0"/>
        <v>6</v>
      </c>
      <c r="D46" s="33">
        <v>8.7449999999999992</v>
      </c>
      <c r="E46" s="32">
        <v>8.5</v>
      </c>
      <c r="F46" s="32">
        <v>18.068750000000001</v>
      </c>
      <c r="G46" s="17">
        <v>22</v>
      </c>
      <c r="H46" s="34">
        <f t="shared" si="1"/>
        <v>58</v>
      </c>
      <c r="I46" s="6"/>
    </row>
    <row r="47" spans="1:9">
      <c r="A47" s="31" t="s">
        <v>60</v>
      </c>
      <c r="B47" s="31" t="s">
        <v>331</v>
      </c>
      <c r="C47" s="30">
        <f t="shared" si="0"/>
        <v>7</v>
      </c>
      <c r="D47" s="33">
        <v>11.932441449031156</v>
      </c>
      <c r="E47" s="32">
        <v>11.5</v>
      </c>
      <c r="F47" s="32">
        <v>14.012500000000001</v>
      </c>
      <c r="G47" s="17">
        <v>30</v>
      </c>
      <c r="H47" s="34">
        <f t="shared" si="1"/>
        <v>68</v>
      </c>
      <c r="I47" s="6"/>
    </row>
    <row r="48" spans="1:9">
      <c r="A48" s="31" t="s">
        <v>61</v>
      </c>
      <c r="B48" s="31" t="s">
        <v>332</v>
      </c>
      <c r="C48" s="30">
        <f t="shared" si="0"/>
        <v>6</v>
      </c>
      <c r="D48" s="33">
        <v>8.7449999999999992</v>
      </c>
      <c r="E48" s="32">
        <v>3.5</v>
      </c>
      <c r="F48" s="32">
        <v>12.537500000000001</v>
      </c>
      <c r="G48" s="17">
        <v>26</v>
      </c>
      <c r="H48" s="34">
        <f t="shared" si="1"/>
        <v>51</v>
      </c>
      <c r="I48" s="6"/>
    </row>
    <row r="49" spans="1:9">
      <c r="A49" s="31" t="s">
        <v>62</v>
      </c>
      <c r="B49" s="31" t="s">
        <v>333</v>
      </c>
      <c r="C49" s="30">
        <f t="shared" si="0"/>
        <v>7</v>
      </c>
      <c r="D49" s="33">
        <v>9.9056427969671361</v>
      </c>
      <c r="E49" s="32">
        <v>11</v>
      </c>
      <c r="F49" s="32">
        <v>10.325000000000001</v>
      </c>
      <c r="G49" s="17">
        <v>34</v>
      </c>
      <c r="H49" s="34">
        <f t="shared" si="1"/>
        <v>66</v>
      </c>
      <c r="I49" s="6"/>
    </row>
    <row r="50" spans="1:9">
      <c r="A50" s="31" t="s">
        <v>63</v>
      </c>
      <c r="B50" s="31" t="s">
        <v>519</v>
      </c>
      <c r="C50" s="30">
        <f t="shared" si="0"/>
        <v>7</v>
      </c>
      <c r="D50" s="33">
        <v>17.138441449031156</v>
      </c>
      <c r="E50" s="32">
        <v>11.5</v>
      </c>
      <c r="F50" s="32">
        <v>14.75</v>
      </c>
      <c r="G50" s="17">
        <v>18</v>
      </c>
      <c r="H50" s="34">
        <f t="shared" si="1"/>
        <v>62</v>
      </c>
      <c r="I50" s="6"/>
    </row>
    <row r="51" spans="1:9">
      <c r="A51" s="31" t="s">
        <v>64</v>
      </c>
      <c r="B51" s="31" t="s">
        <v>334</v>
      </c>
      <c r="C51" s="30">
        <f t="shared" si="0"/>
        <v>6</v>
      </c>
      <c r="D51" s="33">
        <v>13.697996630160052</v>
      </c>
      <c r="E51" s="32">
        <v>1</v>
      </c>
      <c r="F51" s="32">
        <v>14.381250000000001</v>
      </c>
      <c r="G51" s="17">
        <v>24</v>
      </c>
      <c r="H51" s="34">
        <f t="shared" si="1"/>
        <v>54</v>
      </c>
      <c r="I51" s="6"/>
    </row>
    <row r="52" spans="1:9">
      <c r="A52" s="31" t="s">
        <v>65</v>
      </c>
      <c r="B52" s="31" t="s">
        <v>520</v>
      </c>
      <c r="C52" s="30">
        <f t="shared" si="0"/>
        <v>7</v>
      </c>
      <c r="D52" s="33">
        <v>16.145863521482713</v>
      </c>
      <c r="E52" s="32">
        <v>10</v>
      </c>
      <c r="F52" s="32">
        <v>15.11875</v>
      </c>
      <c r="G52" s="17">
        <v>24</v>
      </c>
      <c r="H52" s="34">
        <f t="shared" si="1"/>
        <v>66</v>
      </c>
      <c r="I52" s="6"/>
    </row>
    <row r="53" spans="1:9">
      <c r="A53" s="31" t="s">
        <v>66</v>
      </c>
      <c r="B53" s="31" t="s">
        <v>494</v>
      </c>
      <c r="C53" s="30">
        <f t="shared" si="0"/>
        <v>5</v>
      </c>
      <c r="D53" s="33">
        <v>8.6263083403538197</v>
      </c>
      <c r="E53" s="32">
        <v>6</v>
      </c>
      <c r="F53" s="32">
        <v>12.537500000000001</v>
      </c>
      <c r="G53" s="17"/>
      <c r="H53" s="34">
        <f t="shared" si="1"/>
        <v>28</v>
      </c>
      <c r="I53" s="6"/>
    </row>
    <row r="54" spans="1:9">
      <c r="A54" s="31" t="s">
        <v>67</v>
      </c>
      <c r="B54" s="31" t="s">
        <v>335</v>
      </c>
      <c r="C54" s="30">
        <f t="shared" si="0"/>
        <v>9</v>
      </c>
      <c r="D54" s="33">
        <v>16.711996630160051</v>
      </c>
      <c r="E54" s="32">
        <v>12</v>
      </c>
      <c r="F54" s="32">
        <v>18.4375</v>
      </c>
      <c r="G54" s="17">
        <v>34</v>
      </c>
      <c r="H54" s="34">
        <f t="shared" si="1"/>
        <v>82</v>
      </c>
      <c r="I54" s="6"/>
    </row>
    <row r="55" spans="1:9">
      <c r="A55" s="31" t="s">
        <v>68</v>
      </c>
      <c r="B55" s="31" t="s">
        <v>430</v>
      </c>
      <c r="C55" s="30">
        <f t="shared" si="0"/>
        <v>6</v>
      </c>
      <c r="D55" s="33">
        <v>8.0729317607413567</v>
      </c>
      <c r="E55" s="32">
        <v>11</v>
      </c>
      <c r="F55" s="32">
        <v>15.856250000000001</v>
      </c>
      <c r="G55" s="17">
        <v>15</v>
      </c>
      <c r="H55" s="34">
        <f t="shared" si="1"/>
        <v>50</v>
      </c>
      <c r="I55" s="6"/>
    </row>
    <row r="56" spans="1:9">
      <c r="A56" s="31" t="s">
        <v>69</v>
      </c>
      <c r="B56" s="31" t="s">
        <v>431</v>
      </c>
      <c r="C56" s="30">
        <f t="shared" si="0"/>
        <v>6</v>
      </c>
      <c r="D56" s="33">
        <v>8.0910648694186946</v>
      </c>
      <c r="E56" s="32">
        <v>10</v>
      </c>
      <c r="F56" s="32">
        <v>14.012500000000001</v>
      </c>
      <c r="G56" s="17">
        <v>24</v>
      </c>
      <c r="H56" s="34">
        <f t="shared" si="1"/>
        <v>57</v>
      </c>
      <c r="I56" s="6"/>
    </row>
    <row r="57" spans="1:9">
      <c r="A57" s="31" t="s">
        <v>70</v>
      </c>
      <c r="B57" s="31" t="s">
        <v>71</v>
      </c>
      <c r="C57" s="30">
        <f t="shared" si="0"/>
        <v>9</v>
      </c>
      <c r="D57" s="33">
        <v>11.847152485256935</v>
      </c>
      <c r="E57" s="32">
        <v>9.5</v>
      </c>
      <c r="F57" s="32">
        <v>20</v>
      </c>
      <c r="G57" s="17">
        <v>42</v>
      </c>
      <c r="H57" s="34">
        <f t="shared" si="1"/>
        <v>84</v>
      </c>
      <c r="I57" s="6"/>
    </row>
    <row r="58" spans="1:9">
      <c r="A58" s="31" t="s">
        <v>72</v>
      </c>
      <c r="B58" s="31" t="s">
        <v>545</v>
      </c>
      <c r="C58" s="30">
        <f t="shared" si="0"/>
        <v>7</v>
      </c>
      <c r="D58" s="33">
        <v>11.275642796967137</v>
      </c>
      <c r="E58" s="32">
        <v>7.5</v>
      </c>
      <c r="F58" s="32">
        <v>20</v>
      </c>
      <c r="G58" s="17">
        <v>26</v>
      </c>
      <c r="H58" s="34">
        <f t="shared" si="1"/>
        <v>65</v>
      </c>
      <c r="I58" s="6"/>
    </row>
    <row r="59" spans="1:9">
      <c r="A59" s="31" t="s">
        <v>73</v>
      </c>
      <c r="B59" s="31" t="s">
        <v>336</v>
      </c>
      <c r="C59" s="30">
        <f t="shared" si="0"/>
        <v>5</v>
      </c>
      <c r="D59" s="33">
        <v>8.6209317607413567</v>
      </c>
      <c r="E59" s="32">
        <v>4.5</v>
      </c>
      <c r="F59" s="32">
        <v>12.168750000000001</v>
      </c>
      <c r="G59" s="17">
        <v>18</v>
      </c>
      <c r="H59" s="34">
        <f t="shared" si="1"/>
        <v>44</v>
      </c>
      <c r="I59" s="6"/>
    </row>
    <row r="60" spans="1:9">
      <c r="A60" s="31" t="s">
        <v>74</v>
      </c>
      <c r="B60" s="31" t="s">
        <v>337</v>
      </c>
      <c r="C60" s="30">
        <f t="shared" si="0"/>
        <v>6</v>
      </c>
      <c r="D60" s="33">
        <v>9.7713310867733671</v>
      </c>
      <c r="E60" s="32">
        <v>3.5</v>
      </c>
      <c r="F60" s="32">
        <v>13.643750000000001</v>
      </c>
      <c r="G60" s="17">
        <v>23</v>
      </c>
      <c r="H60" s="34">
        <f t="shared" si="1"/>
        <v>50</v>
      </c>
      <c r="I60" s="6"/>
    </row>
    <row r="61" spans="1:9">
      <c r="A61" s="31" t="s">
        <v>75</v>
      </c>
      <c r="B61" s="31" t="s">
        <v>432</v>
      </c>
      <c r="C61" s="30">
        <f t="shared" si="0"/>
        <v>6</v>
      </c>
      <c r="D61" s="33">
        <v>8.1038213984835679</v>
      </c>
      <c r="E61" s="32">
        <v>11</v>
      </c>
      <c r="F61" s="32">
        <v>10.693750000000001</v>
      </c>
      <c r="G61" s="17">
        <v>22</v>
      </c>
      <c r="H61" s="34">
        <f t="shared" si="1"/>
        <v>52</v>
      </c>
      <c r="I61" s="6"/>
    </row>
    <row r="62" spans="1:9">
      <c r="A62" s="31" t="s">
        <v>76</v>
      </c>
      <c r="B62" s="31" t="s">
        <v>517</v>
      </c>
      <c r="C62" s="30">
        <f t="shared" si="0"/>
        <v>8</v>
      </c>
      <c r="D62" s="33">
        <v>12.790707666385831</v>
      </c>
      <c r="E62" s="32">
        <v>1</v>
      </c>
      <c r="F62" s="32">
        <v>19.543750000000003</v>
      </c>
      <c r="G62" s="17">
        <v>44</v>
      </c>
      <c r="H62" s="34">
        <f t="shared" si="1"/>
        <v>78</v>
      </c>
      <c r="I62" s="6"/>
    </row>
    <row r="63" spans="1:9">
      <c r="A63" s="31" t="s">
        <v>77</v>
      </c>
      <c r="B63" s="31" t="s">
        <v>539</v>
      </c>
      <c r="C63" s="30">
        <f t="shared" si="0"/>
        <v>5</v>
      </c>
      <c r="D63" s="33">
        <v>12.511331086773367</v>
      </c>
      <c r="E63" s="32">
        <v>6</v>
      </c>
      <c r="F63" s="32">
        <v>10.693750000000001</v>
      </c>
      <c r="G63" s="17">
        <v>12</v>
      </c>
      <c r="H63" s="34">
        <f t="shared" si="1"/>
        <v>42</v>
      </c>
      <c r="I63" s="6"/>
    </row>
    <row r="64" spans="1:9">
      <c r="A64" s="31" t="s">
        <v>78</v>
      </c>
      <c r="B64" s="31" t="s">
        <v>433</v>
      </c>
      <c r="C64" s="30">
        <f t="shared" si="0"/>
        <v>6</v>
      </c>
      <c r="D64" s="33">
        <v>8.0547986520640205</v>
      </c>
      <c r="E64" s="32">
        <v>3.5</v>
      </c>
      <c r="F64" s="32">
        <v>12.168750000000001</v>
      </c>
      <c r="G64" s="17">
        <v>26</v>
      </c>
      <c r="H64" s="34">
        <f t="shared" si="1"/>
        <v>50</v>
      </c>
      <c r="I64" s="6"/>
    </row>
    <row r="65" spans="1:9">
      <c r="A65" s="31" t="s">
        <v>79</v>
      </c>
      <c r="B65" s="31" t="s">
        <v>338</v>
      </c>
      <c r="C65" s="30">
        <f t="shared" si="0"/>
        <v>10</v>
      </c>
      <c r="D65" s="33">
        <v>10.943555181128895</v>
      </c>
      <c r="E65" s="32">
        <v>20</v>
      </c>
      <c r="F65" s="32">
        <v>15.11875</v>
      </c>
      <c r="G65" s="17">
        <v>46</v>
      </c>
      <c r="H65" s="34">
        <f t="shared" si="1"/>
        <v>93</v>
      </c>
      <c r="I65" s="6"/>
    </row>
    <row r="66" spans="1:9">
      <c r="A66" s="31" t="s">
        <v>80</v>
      </c>
      <c r="B66" s="31" t="s">
        <v>339</v>
      </c>
      <c r="C66" s="30">
        <f t="shared" si="0"/>
        <v>8</v>
      </c>
      <c r="D66" s="33">
        <v>15.135152485256935</v>
      </c>
      <c r="E66" s="32">
        <v>1</v>
      </c>
      <c r="F66" s="32">
        <v>15.856250000000001</v>
      </c>
      <c r="G66" s="17">
        <v>40</v>
      </c>
      <c r="H66" s="34">
        <f t="shared" si="1"/>
        <v>72</v>
      </c>
      <c r="I66" s="6"/>
    </row>
    <row r="67" spans="1:9">
      <c r="A67" s="31" t="s">
        <v>81</v>
      </c>
      <c r="B67" s="31" t="s">
        <v>340</v>
      </c>
      <c r="C67" s="30">
        <f t="shared" si="0"/>
        <v>5</v>
      </c>
      <c r="D67" s="33">
        <v>10.785500000000001</v>
      </c>
      <c r="E67" s="32">
        <v>1</v>
      </c>
      <c r="F67" s="32">
        <v>11.43125</v>
      </c>
      <c r="G67" s="17">
        <v>18</v>
      </c>
      <c r="H67" s="34">
        <f t="shared" si="1"/>
        <v>42</v>
      </c>
      <c r="I67" s="6"/>
    </row>
    <row r="68" spans="1:9">
      <c r="A68" s="31" t="s">
        <v>82</v>
      </c>
      <c r="B68" s="31" t="s">
        <v>341</v>
      </c>
      <c r="C68" s="30">
        <f t="shared" si="0"/>
        <v>7</v>
      </c>
      <c r="D68" s="33">
        <v>9.3448862679022611</v>
      </c>
      <c r="E68" s="32">
        <v>6</v>
      </c>
      <c r="F68" s="32">
        <v>16.962500000000002</v>
      </c>
      <c r="G68" s="17">
        <v>28</v>
      </c>
      <c r="H68" s="34">
        <f t="shared" si="1"/>
        <v>61</v>
      </c>
      <c r="I68" s="6"/>
    </row>
    <row r="69" spans="1:9">
      <c r="A69" s="31" t="s">
        <v>83</v>
      </c>
      <c r="B69" s="31" t="s">
        <v>434</v>
      </c>
      <c r="C69" s="30">
        <f t="shared" si="0"/>
        <v>6</v>
      </c>
      <c r="D69" s="33">
        <v>12.115775905644472</v>
      </c>
      <c r="E69" s="32">
        <v>12.5</v>
      </c>
      <c r="F69" s="32">
        <v>10.693750000000001</v>
      </c>
      <c r="G69" s="17">
        <v>18</v>
      </c>
      <c r="H69" s="34">
        <f t="shared" si="1"/>
        <v>54</v>
      </c>
      <c r="I69" s="6"/>
    </row>
    <row r="70" spans="1:9">
      <c r="A70" s="31" t="s">
        <v>84</v>
      </c>
      <c r="B70" s="31" t="s">
        <v>342</v>
      </c>
      <c r="C70" s="30">
        <f t="shared" si="0"/>
        <v>6</v>
      </c>
      <c r="D70" s="33">
        <v>14.380308340353821</v>
      </c>
      <c r="E70" s="32">
        <v>3.5</v>
      </c>
      <c r="F70" s="32">
        <v>15.11875</v>
      </c>
      <c r="G70" s="17">
        <v>18</v>
      </c>
      <c r="H70" s="34">
        <f t="shared" si="1"/>
        <v>51</v>
      </c>
      <c r="I70" s="6"/>
    </row>
    <row r="71" spans="1:9">
      <c r="A71" s="31" t="s">
        <v>85</v>
      </c>
      <c r="B71" s="31" t="s">
        <v>343</v>
      </c>
      <c r="C71" s="30">
        <f t="shared" si="0"/>
        <v>7</v>
      </c>
      <c r="D71" s="33">
        <v>12.736308340353819</v>
      </c>
      <c r="E71" s="32">
        <v>11</v>
      </c>
      <c r="F71" s="32">
        <v>13.275</v>
      </c>
      <c r="G71" s="17">
        <v>26</v>
      </c>
      <c r="H71" s="34">
        <f t="shared" si="1"/>
        <v>64</v>
      </c>
      <c r="I71" s="6"/>
    </row>
    <row r="72" spans="1:9">
      <c r="A72" s="31" t="s">
        <v>86</v>
      </c>
      <c r="B72" s="31" t="s">
        <v>344</v>
      </c>
      <c r="C72" s="30">
        <f t="shared" ref="C72:C135" si="2">IF(H72&lt;50,5,IF(H72&lt;60,6,IF(H72&lt;70,7,IF(H72&lt;80,8,IF(H72&lt;90,9,10)))))</f>
        <v>7</v>
      </c>
      <c r="D72" s="33">
        <v>12.888753159224926</v>
      </c>
      <c r="E72" s="32">
        <v>9</v>
      </c>
      <c r="F72" s="32">
        <v>18.4375</v>
      </c>
      <c r="G72" s="17">
        <v>19</v>
      </c>
      <c r="H72" s="34">
        <f t="shared" ref="H72:H135" si="3">ROUNDUP(SUM(D72:G72),0)</f>
        <v>60</v>
      </c>
      <c r="I72" s="6"/>
    </row>
    <row r="73" spans="1:9">
      <c r="A73" s="31" t="s">
        <v>87</v>
      </c>
      <c r="B73" s="31" t="s">
        <v>435</v>
      </c>
      <c r="C73" s="30">
        <f t="shared" si="2"/>
        <v>6</v>
      </c>
      <c r="D73" s="33">
        <v>11.330042122999146</v>
      </c>
      <c r="E73" s="32">
        <v>1</v>
      </c>
      <c r="F73" s="32">
        <v>11.0625</v>
      </c>
      <c r="G73" s="17">
        <v>30</v>
      </c>
      <c r="H73" s="34">
        <f t="shared" si="3"/>
        <v>54</v>
      </c>
      <c r="I73" s="6"/>
    </row>
    <row r="74" spans="1:9">
      <c r="A74" s="31" t="s">
        <v>88</v>
      </c>
      <c r="B74" s="31" t="s">
        <v>436</v>
      </c>
      <c r="C74" s="30">
        <f t="shared" si="2"/>
        <v>8</v>
      </c>
      <c r="D74" s="33">
        <v>13.491152485256935</v>
      </c>
      <c r="E74" s="32">
        <v>8.5</v>
      </c>
      <c r="F74" s="32">
        <v>20</v>
      </c>
      <c r="G74" s="17">
        <v>34</v>
      </c>
      <c r="H74" s="34">
        <f t="shared" si="3"/>
        <v>76</v>
      </c>
      <c r="I74" s="6"/>
    </row>
    <row r="75" spans="1:9">
      <c r="A75" s="31" t="s">
        <v>89</v>
      </c>
      <c r="B75" s="31" t="s">
        <v>437</v>
      </c>
      <c r="C75" s="30">
        <f t="shared" si="2"/>
        <v>6</v>
      </c>
      <c r="D75" s="33">
        <v>12.304486941870252</v>
      </c>
      <c r="E75" s="32">
        <v>9.5</v>
      </c>
      <c r="F75" s="32">
        <v>14.381250000000001</v>
      </c>
      <c r="G75" s="17">
        <v>18</v>
      </c>
      <c r="H75" s="34">
        <f t="shared" si="3"/>
        <v>55</v>
      </c>
      <c r="I75" s="6"/>
    </row>
    <row r="76" spans="1:9">
      <c r="A76" s="31" t="s">
        <v>90</v>
      </c>
      <c r="B76" s="31" t="s">
        <v>345</v>
      </c>
      <c r="C76" s="30">
        <f t="shared" si="2"/>
        <v>6</v>
      </c>
      <c r="D76" s="33">
        <v>19.864000000000001</v>
      </c>
      <c r="E76" s="32">
        <v>15</v>
      </c>
      <c r="F76" s="32">
        <v>20</v>
      </c>
      <c r="G76" s="17"/>
      <c r="H76" s="34">
        <f t="shared" si="3"/>
        <v>55</v>
      </c>
      <c r="I76" s="6"/>
    </row>
    <row r="77" spans="1:9">
      <c r="A77" s="31" t="s">
        <v>91</v>
      </c>
      <c r="B77" s="31" t="s">
        <v>346</v>
      </c>
      <c r="C77" s="30">
        <f t="shared" si="2"/>
        <v>5</v>
      </c>
      <c r="D77" s="33">
        <v>13.302441449031157</v>
      </c>
      <c r="E77" s="32">
        <v>8</v>
      </c>
      <c r="F77" s="32">
        <v>11.8</v>
      </c>
      <c r="G77" s="17"/>
      <c r="H77" s="34">
        <f t="shared" si="3"/>
        <v>34</v>
      </c>
      <c r="I77" s="6"/>
    </row>
    <row r="78" spans="1:9">
      <c r="A78" s="31" t="s">
        <v>92</v>
      </c>
      <c r="B78" s="31" t="s">
        <v>347</v>
      </c>
      <c r="C78" s="30">
        <f t="shared" si="2"/>
        <v>5</v>
      </c>
      <c r="D78" s="33">
        <v>11.415331086773367</v>
      </c>
      <c r="E78" s="32">
        <v>1</v>
      </c>
      <c r="F78" s="32">
        <v>17.331250000000001</v>
      </c>
      <c r="G78" s="17">
        <v>14</v>
      </c>
      <c r="H78" s="34">
        <f t="shared" si="3"/>
        <v>44</v>
      </c>
      <c r="I78" s="6"/>
    </row>
    <row r="79" spans="1:9">
      <c r="A79" s="31" t="s">
        <v>93</v>
      </c>
      <c r="B79" s="31" t="s">
        <v>94</v>
      </c>
      <c r="C79" s="30">
        <f t="shared" si="2"/>
        <v>7</v>
      </c>
      <c r="D79" s="33">
        <v>10.301197978096031</v>
      </c>
      <c r="E79" s="32">
        <v>7</v>
      </c>
      <c r="F79" s="32">
        <v>20</v>
      </c>
      <c r="G79" s="17">
        <v>24</v>
      </c>
      <c r="H79" s="34">
        <f t="shared" si="3"/>
        <v>62</v>
      </c>
      <c r="I79" s="6"/>
    </row>
    <row r="80" spans="1:9">
      <c r="A80" s="31" t="s">
        <v>95</v>
      </c>
      <c r="B80" s="31" t="s">
        <v>501</v>
      </c>
      <c r="C80" s="30">
        <f t="shared" si="2"/>
        <v>5</v>
      </c>
      <c r="D80" s="33">
        <v>12.5345</v>
      </c>
      <c r="E80" s="32">
        <v>1</v>
      </c>
      <c r="F80" s="32">
        <v>10.325000000000001</v>
      </c>
      <c r="G80" s="17">
        <v>20</v>
      </c>
      <c r="H80" s="34">
        <f t="shared" si="3"/>
        <v>44</v>
      </c>
      <c r="I80" s="6"/>
    </row>
    <row r="81" spans="1:9">
      <c r="A81" s="31" t="s">
        <v>96</v>
      </c>
      <c r="B81" s="31" t="s">
        <v>502</v>
      </c>
      <c r="C81" s="30">
        <f t="shared" si="2"/>
        <v>7</v>
      </c>
      <c r="D81" s="33">
        <v>8.2435096882897998</v>
      </c>
      <c r="E81" s="32">
        <v>13</v>
      </c>
      <c r="F81" s="32">
        <v>14.012500000000001</v>
      </c>
      <c r="G81" s="17">
        <v>24</v>
      </c>
      <c r="H81" s="34">
        <f t="shared" si="3"/>
        <v>60</v>
      </c>
      <c r="I81" s="6"/>
    </row>
    <row r="82" spans="1:9">
      <c r="A82" s="31" t="s">
        <v>97</v>
      </c>
      <c r="B82" s="31" t="s">
        <v>348</v>
      </c>
      <c r="C82" s="30">
        <f t="shared" si="2"/>
        <v>8</v>
      </c>
      <c r="D82" s="33">
        <v>15.661331086773366</v>
      </c>
      <c r="E82" s="32">
        <v>15</v>
      </c>
      <c r="F82" s="32">
        <v>15.11875</v>
      </c>
      <c r="G82" s="17">
        <v>30</v>
      </c>
      <c r="H82" s="34">
        <f t="shared" si="3"/>
        <v>76</v>
      </c>
      <c r="I82" s="6"/>
    </row>
    <row r="83" spans="1:9">
      <c r="A83" s="31" t="s">
        <v>98</v>
      </c>
      <c r="B83" s="31" t="s">
        <v>349</v>
      </c>
      <c r="C83" s="30">
        <f t="shared" si="2"/>
        <v>7</v>
      </c>
      <c r="D83" s="33">
        <v>12.291730412805377</v>
      </c>
      <c r="E83" s="32">
        <v>8.5</v>
      </c>
      <c r="F83" s="32">
        <v>18.068750000000001</v>
      </c>
      <c r="G83" s="17">
        <v>28</v>
      </c>
      <c r="H83" s="34">
        <f t="shared" si="3"/>
        <v>67</v>
      </c>
      <c r="I83" s="6"/>
    </row>
    <row r="84" spans="1:9">
      <c r="A84" s="31" t="s">
        <v>99</v>
      </c>
      <c r="B84" s="31" t="s">
        <v>438</v>
      </c>
      <c r="C84" s="30">
        <f t="shared" si="2"/>
        <v>8</v>
      </c>
      <c r="D84" s="33">
        <v>15.754000000000001</v>
      </c>
      <c r="E84" s="32">
        <v>8.5</v>
      </c>
      <c r="F84" s="32">
        <v>17.331250000000001</v>
      </c>
      <c r="G84" s="17">
        <v>28</v>
      </c>
      <c r="H84" s="34">
        <f t="shared" si="3"/>
        <v>70</v>
      </c>
      <c r="I84" s="6"/>
    </row>
    <row r="85" spans="1:9">
      <c r="A85" s="31" t="s">
        <v>100</v>
      </c>
      <c r="B85" s="31" t="s">
        <v>350</v>
      </c>
      <c r="C85" s="30">
        <f t="shared" si="2"/>
        <v>5</v>
      </c>
      <c r="D85" s="33">
        <v>10.785500000000001</v>
      </c>
      <c r="E85" s="32">
        <v>3.5</v>
      </c>
      <c r="F85" s="32">
        <v>12.168750000000001</v>
      </c>
      <c r="G85" s="17">
        <v>8</v>
      </c>
      <c r="H85" s="34">
        <f t="shared" si="3"/>
        <v>35</v>
      </c>
      <c r="I85" s="6"/>
    </row>
    <row r="86" spans="1:9">
      <c r="A86" s="31" t="s">
        <v>101</v>
      </c>
      <c r="B86" s="31" t="s">
        <v>351</v>
      </c>
      <c r="C86" s="30">
        <f t="shared" si="2"/>
        <v>7</v>
      </c>
      <c r="D86" s="33">
        <v>7.9955973041280402</v>
      </c>
      <c r="E86" s="32">
        <v>1</v>
      </c>
      <c r="F86" s="32">
        <v>16.962500000000002</v>
      </c>
      <c r="G86" s="17">
        <v>34</v>
      </c>
      <c r="H86" s="34">
        <f t="shared" si="3"/>
        <v>60</v>
      </c>
      <c r="I86" s="6"/>
    </row>
    <row r="87" spans="1:9">
      <c r="A87" s="31" t="s">
        <v>102</v>
      </c>
      <c r="B87" s="31" t="s">
        <v>439</v>
      </c>
      <c r="C87" s="30">
        <f t="shared" si="2"/>
        <v>6</v>
      </c>
      <c r="D87" s="33">
        <v>16.078707666385831</v>
      </c>
      <c r="E87" s="32">
        <v>6</v>
      </c>
      <c r="F87" s="32">
        <v>14.381250000000001</v>
      </c>
      <c r="G87" s="17">
        <v>20</v>
      </c>
      <c r="H87" s="34">
        <f t="shared" si="3"/>
        <v>57</v>
      </c>
      <c r="I87" s="6"/>
    </row>
    <row r="88" spans="1:9">
      <c r="A88" s="31" t="s">
        <v>103</v>
      </c>
      <c r="B88" s="31" t="s">
        <v>352</v>
      </c>
      <c r="C88" s="30">
        <f t="shared" si="2"/>
        <v>7</v>
      </c>
      <c r="D88" s="33">
        <v>13.302441449031157</v>
      </c>
      <c r="E88" s="32">
        <v>6</v>
      </c>
      <c r="F88" s="32">
        <v>12.537500000000001</v>
      </c>
      <c r="G88" s="17">
        <v>36</v>
      </c>
      <c r="H88" s="34">
        <f t="shared" si="3"/>
        <v>68</v>
      </c>
      <c r="I88" s="6"/>
    </row>
    <row r="89" spans="1:9">
      <c r="A89" s="31" t="s">
        <v>104</v>
      </c>
      <c r="B89" s="31" t="s">
        <v>353</v>
      </c>
      <c r="C89" s="30">
        <f t="shared" si="2"/>
        <v>8</v>
      </c>
      <c r="D89" s="33">
        <v>13.01030834035382</v>
      </c>
      <c r="E89" s="32">
        <v>13</v>
      </c>
      <c r="F89" s="32">
        <v>20</v>
      </c>
      <c r="G89" s="17">
        <v>24</v>
      </c>
      <c r="H89" s="34">
        <f t="shared" si="3"/>
        <v>71</v>
      </c>
      <c r="I89" s="6"/>
    </row>
    <row r="90" spans="1:9">
      <c r="A90" s="31" t="s">
        <v>105</v>
      </c>
      <c r="B90" s="31" t="s">
        <v>440</v>
      </c>
      <c r="C90" s="30">
        <f t="shared" si="2"/>
        <v>10</v>
      </c>
      <c r="D90" s="33">
        <v>17.174707666385828</v>
      </c>
      <c r="E90" s="32">
        <v>14</v>
      </c>
      <c r="F90" s="32">
        <v>15.856250000000001</v>
      </c>
      <c r="G90" s="17">
        <v>42</v>
      </c>
      <c r="H90" s="34">
        <f t="shared" si="3"/>
        <v>90</v>
      </c>
      <c r="I90" s="6"/>
    </row>
    <row r="91" spans="1:9">
      <c r="A91" s="31" t="s">
        <v>106</v>
      </c>
      <c r="B91" s="31" t="s">
        <v>441</v>
      </c>
      <c r="C91" s="30">
        <f t="shared" si="2"/>
        <v>6</v>
      </c>
      <c r="D91" s="33">
        <v>11.368499999999999</v>
      </c>
      <c r="E91" s="32">
        <v>7.87</v>
      </c>
      <c r="F91" s="32">
        <v>12.168750000000001</v>
      </c>
      <c r="G91" s="17">
        <v>26</v>
      </c>
      <c r="H91" s="34">
        <f t="shared" si="3"/>
        <v>58</v>
      </c>
      <c r="I91" s="6"/>
    </row>
    <row r="92" spans="1:9">
      <c r="A92" s="31" t="s">
        <v>107</v>
      </c>
      <c r="B92" s="31" t="s">
        <v>442</v>
      </c>
      <c r="C92" s="30">
        <f t="shared" si="2"/>
        <v>9</v>
      </c>
      <c r="D92" s="33">
        <v>11.518753159224925</v>
      </c>
      <c r="E92" s="32">
        <v>11.75</v>
      </c>
      <c r="F92" s="32">
        <v>20</v>
      </c>
      <c r="G92" s="17">
        <v>42</v>
      </c>
      <c r="H92" s="34">
        <f t="shared" si="3"/>
        <v>86</v>
      </c>
      <c r="I92" s="6"/>
    </row>
    <row r="93" spans="1:9">
      <c r="A93" s="31" t="s">
        <v>108</v>
      </c>
      <c r="B93" s="31" t="s">
        <v>354</v>
      </c>
      <c r="C93" s="30">
        <f t="shared" si="2"/>
        <v>6</v>
      </c>
      <c r="D93" s="33">
        <v>7.9964869418702511</v>
      </c>
      <c r="E93" s="32">
        <v>17</v>
      </c>
      <c r="F93" s="32">
        <v>11.43125</v>
      </c>
      <c r="G93" s="17">
        <v>18</v>
      </c>
      <c r="H93" s="34">
        <f t="shared" si="3"/>
        <v>55</v>
      </c>
      <c r="I93" s="6"/>
    </row>
    <row r="94" spans="1:9">
      <c r="A94" s="31" t="s">
        <v>109</v>
      </c>
      <c r="B94" s="31" t="s">
        <v>443</v>
      </c>
      <c r="C94" s="30">
        <f t="shared" si="2"/>
        <v>8</v>
      </c>
      <c r="D94" s="33">
        <v>11.043285593934272</v>
      </c>
      <c r="E94" s="32">
        <v>8.5</v>
      </c>
      <c r="F94" s="32">
        <v>16.225000000000001</v>
      </c>
      <c r="G94" s="17">
        <v>40</v>
      </c>
      <c r="H94" s="34">
        <f t="shared" si="3"/>
        <v>76</v>
      </c>
      <c r="I94" s="6"/>
    </row>
    <row r="95" spans="1:9">
      <c r="A95" s="31" t="s">
        <v>110</v>
      </c>
      <c r="B95" s="31" t="s">
        <v>542</v>
      </c>
      <c r="C95" s="30">
        <f t="shared" si="2"/>
        <v>7</v>
      </c>
      <c r="D95" s="33">
        <v>15.908129738837388</v>
      </c>
      <c r="E95" s="32">
        <v>11.3</v>
      </c>
      <c r="F95" s="32">
        <v>11.8</v>
      </c>
      <c r="G95" s="17">
        <v>24</v>
      </c>
      <c r="H95" s="34">
        <f t="shared" si="3"/>
        <v>64</v>
      </c>
      <c r="I95" s="6"/>
    </row>
    <row r="96" spans="1:9">
      <c r="A96" s="31" t="s">
        <v>111</v>
      </c>
      <c r="B96" s="31" t="s">
        <v>444</v>
      </c>
      <c r="C96" s="30">
        <f t="shared" si="2"/>
        <v>7</v>
      </c>
      <c r="D96" s="33">
        <v>15.768441449031156</v>
      </c>
      <c r="E96" s="32">
        <v>6</v>
      </c>
      <c r="F96" s="32">
        <v>13.275</v>
      </c>
      <c r="G96" s="17">
        <v>30</v>
      </c>
      <c r="H96" s="34">
        <f t="shared" si="3"/>
        <v>66</v>
      </c>
      <c r="I96" s="6"/>
    </row>
    <row r="97" spans="1:9">
      <c r="A97" s="31" t="s">
        <v>112</v>
      </c>
      <c r="B97" s="31" t="s">
        <v>113</v>
      </c>
      <c r="C97" s="30">
        <f t="shared" si="2"/>
        <v>10</v>
      </c>
      <c r="D97" s="33">
        <v>15.372886267902262</v>
      </c>
      <c r="E97" s="32">
        <v>20</v>
      </c>
      <c r="F97" s="32">
        <v>13.275</v>
      </c>
      <c r="G97" s="17">
        <v>41</v>
      </c>
      <c r="H97" s="34">
        <f t="shared" si="3"/>
        <v>90</v>
      </c>
      <c r="I97" s="6"/>
    </row>
    <row r="98" spans="1:9">
      <c r="A98" s="31" t="s">
        <v>114</v>
      </c>
      <c r="B98" s="31" t="s">
        <v>445</v>
      </c>
      <c r="C98" s="30">
        <f t="shared" si="2"/>
        <v>5</v>
      </c>
      <c r="D98" s="33">
        <v>9.6199999999999992</v>
      </c>
      <c r="E98" s="32">
        <v>0</v>
      </c>
      <c r="F98" s="32">
        <v>15.487500000000001</v>
      </c>
      <c r="G98" s="17">
        <v>10</v>
      </c>
      <c r="H98" s="34">
        <f t="shared" si="3"/>
        <v>36</v>
      </c>
      <c r="I98" s="6"/>
    </row>
    <row r="99" spans="1:9">
      <c r="A99" s="31" t="s">
        <v>115</v>
      </c>
      <c r="B99" s="31" t="s">
        <v>446</v>
      </c>
      <c r="C99" s="30">
        <f t="shared" si="2"/>
        <v>5</v>
      </c>
      <c r="D99" s="33">
        <v>8.9620876158382412</v>
      </c>
      <c r="E99" s="32">
        <v>9</v>
      </c>
      <c r="F99" s="32">
        <v>12.537500000000001</v>
      </c>
      <c r="G99" s="17"/>
      <c r="H99" s="34">
        <f t="shared" si="3"/>
        <v>31</v>
      </c>
      <c r="I99" s="6"/>
    </row>
    <row r="100" spans="1:9">
      <c r="A100" s="31" t="s">
        <v>116</v>
      </c>
      <c r="B100" s="31" t="s">
        <v>313</v>
      </c>
      <c r="C100" s="30">
        <f t="shared" si="2"/>
        <v>5</v>
      </c>
      <c r="D100" s="33">
        <v>14.618042122999146</v>
      </c>
      <c r="E100" s="32">
        <v>11</v>
      </c>
      <c r="F100" s="32">
        <v>10.325000000000001</v>
      </c>
      <c r="G100" s="17">
        <v>12</v>
      </c>
      <c r="H100" s="34">
        <f t="shared" si="3"/>
        <v>48</v>
      </c>
      <c r="I100" s="6"/>
    </row>
    <row r="101" spans="1:9">
      <c r="A101" s="31" t="s">
        <v>117</v>
      </c>
      <c r="B101" s="31" t="s">
        <v>525</v>
      </c>
      <c r="C101" s="30">
        <f t="shared" si="2"/>
        <v>6</v>
      </c>
      <c r="D101" s="33">
        <v>13.7005</v>
      </c>
      <c r="E101" s="32">
        <v>13</v>
      </c>
      <c r="F101" s="32">
        <v>13.275</v>
      </c>
      <c r="G101" s="17">
        <v>14</v>
      </c>
      <c r="H101" s="34">
        <f t="shared" si="3"/>
        <v>54</v>
      </c>
      <c r="I101" s="6"/>
    </row>
    <row r="102" spans="1:9">
      <c r="A102" s="31" t="s">
        <v>118</v>
      </c>
      <c r="B102" s="31" t="s">
        <v>526</v>
      </c>
      <c r="C102" s="30">
        <f t="shared" si="2"/>
        <v>5</v>
      </c>
      <c r="D102" s="33">
        <v>10.494</v>
      </c>
      <c r="E102" s="32">
        <v>1</v>
      </c>
      <c r="F102" s="32">
        <v>11.43125</v>
      </c>
      <c r="G102" s="17"/>
      <c r="H102" s="34">
        <f t="shared" si="3"/>
        <v>23</v>
      </c>
      <c r="I102" s="6"/>
    </row>
    <row r="103" spans="1:9">
      <c r="A103" s="31" t="s">
        <v>119</v>
      </c>
      <c r="B103" s="31" t="s">
        <v>447</v>
      </c>
      <c r="C103" s="30">
        <f t="shared" si="2"/>
        <v>7</v>
      </c>
      <c r="D103" s="33">
        <v>10.836441449031156</v>
      </c>
      <c r="E103" s="32">
        <v>6</v>
      </c>
      <c r="F103" s="32">
        <v>11.8</v>
      </c>
      <c r="G103" s="17">
        <v>36</v>
      </c>
      <c r="H103" s="34">
        <f t="shared" si="3"/>
        <v>65</v>
      </c>
      <c r="I103" s="6"/>
    </row>
    <row r="104" spans="1:9">
      <c r="A104" s="31" t="s">
        <v>120</v>
      </c>
      <c r="B104" s="31" t="s">
        <v>448</v>
      </c>
      <c r="C104" s="30">
        <f t="shared" si="2"/>
        <v>7</v>
      </c>
      <c r="D104" s="33">
        <v>8.9493310867733662</v>
      </c>
      <c r="E104" s="32">
        <v>7</v>
      </c>
      <c r="F104" s="32">
        <v>14.381250000000001</v>
      </c>
      <c r="G104" s="17">
        <v>29</v>
      </c>
      <c r="H104" s="34">
        <f t="shared" si="3"/>
        <v>60</v>
      </c>
      <c r="I104" s="6"/>
    </row>
    <row r="105" spans="1:9">
      <c r="A105" s="31" t="s">
        <v>121</v>
      </c>
      <c r="B105" s="31" t="s">
        <v>541</v>
      </c>
      <c r="C105" s="30">
        <f t="shared" si="2"/>
        <v>8</v>
      </c>
      <c r="D105" s="33">
        <v>9.1870648694186947</v>
      </c>
      <c r="E105" s="32">
        <v>7</v>
      </c>
      <c r="F105" s="32">
        <v>18.4375</v>
      </c>
      <c r="G105" s="17">
        <v>35</v>
      </c>
      <c r="H105" s="34">
        <f t="shared" si="3"/>
        <v>70</v>
      </c>
      <c r="I105" s="6"/>
    </row>
    <row r="106" spans="1:9">
      <c r="A106" s="31" t="s">
        <v>122</v>
      </c>
      <c r="B106" s="31" t="s">
        <v>531</v>
      </c>
      <c r="C106" s="30">
        <f t="shared" si="2"/>
        <v>7</v>
      </c>
      <c r="D106" s="33">
        <v>13.028441449031156</v>
      </c>
      <c r="E106" s="32">
        <v>12</v>
      </c>
      <c r="F106" s="32">
        <v>13.275</v>
      </c>
      <c r="G106" s="17">
        <v>26</v>
      </c>
      <c r="H106" s="34">
        <f t="shared" si="3"/>
        <v>65</v>
      </c>
      <c r="I106" s="6"/>
    </row>
    <row r="107" spans="1:9">
      <c r="A107" s="31" t="s">
        <v>123</v>
      </c>
      <c r="B107" s="31" t="s">
        <v>449</v>
      </c>
      <c r="C107" s="30">
        <f t="shared" si="2"/>
        <v>8</v>
      </c>
      <c r="D107" s="33">
        <v>18.22</v>
      </c>
      <c r="E107" s="32">
        <v>4.5</v>
      </c>
      <c r="F107" s="32">
        <v>18.806250000000002</v>
      </c>
      <c r="G107" s="17">
        <v>30</v>
      </c>
      <c r="H107" s="34">
        <f t="shared" si="3"/>
        <v>72</v>
      </c>
      <c r="I107" s="6"/>
    </row>
    <row r="108" spans="1:9">
      <c r="A108" s="31" t="s">
        <v>124</v>
      </c>
      <c r="B108" s="31" t="s">
        <v>503</v>
      </c>
      <c r="C108" s="30">
        <f t="shared" si="2"/>
        <v>5</v>
      </c>
      <c r="D108" s="33">
        <v>12.327996630160051</v>
      </c>
      <c r="E108" s="32">
        <v>3.5</v>
      </c>
      <c r="F108" s="32">
        <v>11.8</v>
      </c>
      <c r="G108" s="17">
        <v>8</v>
      </c>
      <c r="H108" s="34">
        <f t="shared" si="3"/>
        <v>36</v>
      </c>
      <c r="I108" s="6"/>
    </row>
    <row r="109" spans="1:9">
      <c r="A109" s="31" t="s">
        <v>125</v>
      </c>
      <c r="B109" s="31" t="s">
        <v>355</v>
      </c>
      <c r="C109" s="30">
        <f t="shared" si="2"/>
        <v>8</v>
      </c>
      <c r="D109" s="33">
        <v>9.618886267902262</v>
      </c>
      <c r="E109" s="32">
        <v>11</v>
      </c>
      <c r="F109" s="32">
        <v>14.012500000000001</v>
      </c>
      <c r="G109" s="17">
        <v>38</v>
      </c>
      <c r="H109" s="34">
        <f t="shared" si="3"/>
        <v>73</v>
      </c>
      <c r="I109" s="6"/>
    </row>
    <row r="110" spans="1:9">
      <c r="A110" s="31" t="s">
        <v>126</v>
      </c>
      <c r="B110" s="31" t="s">
        <v>356</v>
      </c>
      <c r="C110" s="30">
        <f t="shared" si="2"/>
        <v>7</v>
      </c>
      <c r="D110" s="33">
        <v>11.500620050547589</v>
      </c>
      <c r="E110" s="32">
        <v>6.75</v>
      </c>
      <c r="F110" s="32">
        <v>15.11875</v>
      </c>
      <c r="G110" s="17">
        <v>30</v>
      </c>
      <c r="H110" s="34">
        <f t="shared" si="3"/>
        <v>64</v>
      </c>
      <c r="I110" s="6"/>
    </row>
    <row r="111" spans="1:9">
      <c r="A111" s="31" t="s">
        <v>127</v>
      </c>
      <c r="B111" s="31" t="s">
        <v>504</v>
      </c>
      <c r="C111" s="30">
        <f t="shared" si="2"/>
        <v>8</v>
      </c>
      <c r="D111" s="33">
        <v>15.48</v>
      </c>
      <c r="E111" s="32">
        <v>13</v>
      </c>
      <c r="F111" s="32">
        <v>18.4375</v>
      </c>
      <c r="G111" s="17">
        <v>28</v>
      </c>
      <c r="H111" s="34">
        <f t="shared" si="3"/>
        <v>75</v>
      </c>
      <c r="I111" s="6"/>
    </row>
    <row r="112" spans="1:9">
      <c r="A112" s="31" t="s">
        <v>128</v>
      </c>
      <c r="B112" s="31" t="s">
        <v>523</v>
      </c>
      <c r="C112" s="30">
        <f t="shared" si="2"/>
        <v>5</v>
      </c>
      <c r="D112" s="33">
        <v>8.4535</v>
      </c>
      <c r="E112" s="32">
        <v>3.5</v>
      </c>
      <c r="F112" s="32">
        <v>15.487500000000001</v>
      </c>
      <c r="G112" s="17">
        <v>16</v>
      </c>
      <c r="H112" s="34">
        <f t="shared" si="3"/>
        <v>44</v>
      </c>
      <c r="I112" s="6"/>
    </row>
    <row r="113" spans="1:9">
      <c r="A113" s="31" t="s">
        <v>129</v>
      </c>
      <c r="B113" s="31" t="s">
        <v>357</v>
      </c>
      <c r="C113" s="30">
        <f t="shared" si="2"/>
        <v>6</v>
      </c>
      <c r="D113" s="33">
        <v>15.741</v>
      </c>
      <c r="E113" s="32">
        <v>7</v>
      </c>
      <c r="F113" s="32">
        <v>17.331250000000001</v>
      </c>
      <c r="G113" s="17">
        <v>14</v>
      </c>
      <c r="H113" s="34">
        <f t="shared" si="3"/>
        <v>55</v>
      </c>
      <c r="I113" s="6"/>
    </row>
    <row r="114" spans="1:9">
      <c r="A114" s="31" t="s">
        <v>130</v>
      </c>
      <c r="B114" s="31" t="s">
        <v>358</v>
      </c>
      <c r="C114" s="30">
        <f t="shared" si="2"/>
        <v>9</v>
      </c>
      <c r="D114" s="33">
        <v>14.574999999999999</v>
      </c>
      <c r="E114" s="32">
        <v>20</v>
      </c>
      <c r="F114" s="32">
        <v>19.543750000000003</v>
      </c>
      <c r="G114" s="17">
        <v>26</v>
      </c>
      <c r="H114" s="34">
        <f t="shared" si="3"/>
        <v>81</v>
      </c>
      <c r="I114" s="6"/>
    </row>
    <row r="115" spans="1:9">
      <c r="A115" s="31" t="s">
        <v>131</v>
      </c>
      <c r="B115" s="31" t="s">
        <v>359</v>
      </c>
      <c r="C115" s="30">
        <f t="shared" si="2"/>
        <v>5</v>
      </c>
      <c r="D115" s="33">
        <v>9.2360876158382421</v>
      </c>
      <c r="E115" s="32">
        <v>1</v>
      </c>
      <c r="F115" s="32">
        <v>12.90625</v>
      </c>
      <c r="G115" s="17">
        <v>18</v>
      </c>
      <c r="H115" s="34">
        <f t="shared" si="3"/>
        <v>42</v>
      </c>
      <c r="I115" s="6"/>
    </row>
    <row r="116" spans="1:9">
      <c r="A116" s="31" t="s">
        <v>132</v>
      </c>
      <c r="B116" s="31" t="s">
        <v>360</v>
      </c>
      <c r="C116" s="30">
        <f t="shared" si="2"/>
        <v>7</v>
      </c>
      <c r="D116" s="33">
        <v>9.3279999999999994</v>
      </c>
      <c r="E116" s="32">
        <v>15.5</v>
      </c>
      <c r="F116" s="32">
        <v>11.8</v>
      </c>
      <c r="G116" s="17">
        <v>24</v>
      </c>
      <c r="H116" s="34">
        <f t="shared" si="3"/>
        <v>61</v>
      </c>
      <c r="I116" s="6"/>
    </row>
    <row r="117" spans="1:9">
      <c r="A117" s="31" t="s">
        <v>133</v>
      </c>
      <c r="B117" s="31" t="s">
        <v>361</v>
      </c>
      <c r="C117" s="30">
        <f t="shared" si="2"/>
        <v>10</v>
      </c>
      <c r="D117" s="33">
        <v>12.645642796967135</v>
      </c>
      <c r="E117" s="32">
        <v>14</v>
      </c>
      <c r="F117" s="32">
        <v>20</v>
      </c>
      <c r="G117" s="17">
        <v>50</v>
      </c>
      <c r="H117" s="34">
        <f t="shared" si="3"/>
        <v>97</v>
      </c>
      <c r="I117" s="6"/>
    </row>
    <row r="118" spans="1:9">
      <c r="A118" s="31" t="s">
        <v>134</v>
      </c>
      <c r="B118" s="31" t="s">
        <v>362</v>
      </c>
      <c r="C118" s="30">
        <f t="shared" si="2"/>
        <v>7</v>
      </c>
      <c r="D118" s="33">
        <v>14.002886267902262</v>
      </c>
      <c r="E118" s="32">
        <v>6</v>
      </c>
      <c r="F118" s="32">
        <v>19.175000000000001</v>
      </c>
      <c r="G118" s="17">
        <v>28</v>
      </c>
      <c r="H118" s="34">
        <f t="shared" si="3"/>
        <v>68</v>
      </c>
      <c r="I118" s="6"/>
    </row>
    <row r="119" spans="1:9">
      <c r="A119" s="31" t="s">
        <v>135</v>
      </c>
      <c r="B119" s="31" t="s">
        <v>363</v>
      </c>
      <c r="C119" s="30">
        <f t="shared" si="2"/>
        <v>5</v>
      </c>
      <c r="D119" s="33">
        <v>7.9967986520640197</v>
      </c>
      <c r="E119" s="32">
        <v>11</v>
      </c>
      <c r="F119" s="32">
        <v>15.11875</v>
      </c>
      <c r="G119" s="17">
        <v>12</v>
      </c>
      <c r="H119" s="34">
        <f t="shared" si="3"/>
        <v>47</v>
      </c>
      <c r="I119" s="6"/>
    </row>
    <row r="120" spans="1:9">
      <c r="A120" s="31" t="s">
        <v>136</v>
      </c>
      <c r="B120" s="31" t="s">
        <v>450</v>
      </c>
      <c r="C120" s="30">
        <f t="shared" si="2"/>
        <v>6</v>
      </c>
      <c r="D120" s="33">
        <v>11.077</v>
      </c>
      <c r="E120" s="32">
        <v>3.5</v>
      </c>
      <c r="F120" s="32">
        <v>13.275</v>
      </c>
      <c r="G120" s="17">
        <v>24</v>
      </c>
      <c r="H120" s="34">
        <f t="shared" si="3"/>
        <v>52</v>
      </c>
      <c r="I120" s="6"/>
    </row>
    <row r="121" spans="1:9">
      <c r="A121" s="31" t="s">
        <v>137</v>
      </c>
      <c r="B121" s="31" t="s">
        <v>528</v>
      </c>
      <c r="C121" s="30">
        <f t="shared" si="2"/>
        <v>8</v>
      </c>
      <c r="D121" s="33">
        <v>17.5</v>
      </c>
      <c r="E121" s="32">
        <v>10.5</v>
      </c>
      <c r="F121" s="32">
        <v>14.012500000000001</v>
      </c>
      <c r="G121" s="17">
        <v>31</v>
      </c>
      <c r="H121" s="34">
        <f t="shared" si="3"/>
        <v>74</v>
      </c>
      <c r="I121" s="6"/>
    </row>
    <row r="122" spans="1:9">
      <c r="A122" s="31" t="s">
        <v>138</v>
      </c>
      <c r="B122" s="31" t="s">
        <v>451</v>
      </c>
      <c r="C122" s="30">
        <f t="shared" si="2"/>
        <v>8</v>
      </c>
      <c r="D122" s="33">
        <v>11.66</v>
      </c>
      <c r="E122" s="32">
        <v>10</v>
      </c>
      <c r="F122" s="32">
        <v>20</v>
      </c>
      <c r="G122" s="17">
        <v>28</v>
      </c>
      <c r="H122" s="34">
        <f t="shared" si="3"/>
        <v>70</v>
      </c>
      <c r="I122" s="6"/>
    </row>
    <row r="123" spans="1:9">
      <c r="A123" s="31" t="s">
        <v>139</v>
      </c>
      <c r="B123" s="31" t="s">
        <v>452</v>
      </c>
      <c r="C123" s="30">
        <f t="shared" si="2"/>
        <v>7</v>
      </c>
      <c r="D123" s="33">
        <v>13.850441449031155</v>
      </c>
      <c r="E123" s="32">
        <v>11</v>
      </c>
      <c r="F123" s="32">
        <v>20</v>
      </c>
      <c r="G123" s="17">
        <v>22</v>
      </c>
      <c r="H123" s="34">
        <f t="shared" si="3"/>
        <v>67</v>
      </c>
      <c r="I123" s="6"/>
    </row>
    <row r="124" spans="1:9">
      <c r="A124" s="31" t="s">
        <v>140</v>
      </c>
      <c r="B124" s="31" t="s">
        <v>453</v>
      </c>
      <c r="C124" s="30">
        <f t="shared" si="2"/>
        <v>10</v>
      </c>
      <c r="D124" s="33">
        <v>19.864000000000001</v>
      </c>
      <c r="E124" s="32">
        <v>13</v>
      </c>
      <c r="F124" s="32">
        <v>19.175000000000001</v>
      </c>
      <c r="G124" s="17">
        <v>50</v>
      </c>
      <c r="H124" s="34">
        <f t="shared" si="3"/>
        <v>103</v>
      </c>
      <c r="I124" s="6"/>
    </row>
    <row r="125" spans="1:9">
      <c r="A125" s="31" t="s">
        <v>141</v>
      </c>
      <c r="B125" s="31" t="s">
        <v>454</v>
      </c>
      <c r="C125" s="30">
        <f t="shared" si="2"/>
        <v>5</v>
      </c>
      <c r="D125" s="33">
        <v>11.66</v>
      </c>
      <c r="E125" s="32">
        <v>1</v>
      </c>
      <c r="F125" s="32">
        <v>13.643750000000001</v>
      </c>
      <c r="G125" s="17">
        <v>16</v>
      </c>
      <c r="H125" s="34">
        <f t="shared" si="3"/>
        <v>43</v>
      </c>
      <c r="I125" s="6"/>
    </row>
    <row r="126" spans="1:9">
      <c r="A126" s="31" t="s">
        <v>142</v>
      </c>
      <c r="B126" s="31" t="s">
        <v>521</v>
      </c>
      <c r="C126" s="30">
        <f t="shared" si="2"/>
        <v>7</v>
      </c>
      <c r="D126" s="33">
        <v>17.672000000000001</v>
      </c>
      <c r="E126" s="32">
        <v>6</v>
      </c>
      <c r="F126" s="32">
        <v>20</v>
      </c>
      <c r="G126" s="17">
        <v>18</v>
      </c>
      <c r="H126" s="34">
        <f t="shared" si="3"/>
        <v>62</v>
      </c>
      <c r="I126" s="6"/>
    </row>
    <row r="127" spans="1:9">
      <c r="A127" s="31" t="s">
        <v>143</v>
      </c>
      <c r="B127" s="31" t="s">
        <v>518</v>
      </c>
      <c r="C127" s="30">
        <f t="shared" si="2"/>
        <v>5</v>
      </c>
      <c r="D127" s="33">
        <v>10.234042122999146</v>
      </c>
      <c r="E127" s="32">
        <v>1</v>
      </c>
      <c r="F127" s="32">
        <v>10.693750000000001</v>
      </c>
      <c r="G127" s="17">
        <v>26</v>
      </c>
      <c r="H127" s="34">
        <f t="shared" si="3"/>
        <v>48</v>
      </c>
      <c r="I127" s="6"/>
    </row>
    <row r="128" spans="1:9">
      <c r="A128" s="31" t="s">
        <v>144</v>
      </c>
      <c r="B128" s="31" t="s">
        <v>364</v>
      </c>
      <c r="C128" s="30">
        <f t="shared" si="2"/>
        <v>6</v>
      </c>
      <c r="D128" s="33">
        <v>10.197775905644473</v>
      </c>
      <c r="E128" s="32">
        <v>9.5</v>
      </c>
      <c r="F128" s="32">
        <v>11.0625</v>
      </c>
      <c r="G128" s="17">
        <v>22</v>
      </c>
      <c r="H128" s="34">
        <f t="shared" si="3"/>
        <v>53</v>
      </c>
      <c r="I128" s="6"/>
    </row>
    <row r="129" spans="1:9">
      <c r="A129" s="31" t="s">
        <v>145</v>
      </c>
      <c r="B129" s="31" t="s">
        <v>365</v>
      </c>
      <c r="C129" s="30">
        <f t="shared" si="2"/>
        <v>5</v>
      </c>
      <c r="D129" s="33">
        <v>9.3213765796124619</v>
      </c>
      <c r="E129" s="32">
        <v>1</v>
      </c>
      <c r="F129" s="32">
        <v>17.331250000000001</v>
      </c>
      <c r="G129" s="17">
        <v>12</v>
      </c>
      <c r="H129" s="34">
        <f t="shared" si="3"/>
        <v>40</v>
      </c>
      <c r="I129" s="6"/>
    </row>
    <row r="130" spans="1:9">
      <c r="A130" s="31" t="s">
        <v>146</v>
      </c>
      <c r="B130" s="31" t="s">
        <v>455</v>
      </c>
      <c r="C130" s="59">
        <f t="shared" si="2"/>
        <v>7</v>
      </c>
      <c r="D130" s="32">
        <v>15.34199663016005</v>
      </c>
      <c r="E130" s="32">
        <v>6</v>
      </c>
      <c r="F130" s="32">
        <v>14.75</v>
      </c>
      <c r="G130" s="17">
        <v>24</v>
      </c>
      <c r="H130" s="58">
        <f t="shared" si="3"/>
        <v>61</v>
      </c>
      <c r="I130" s="6"/>
    </row>
    <row r="131" spans="1:9">
      <c r="A131" s="31" t="s">
        <v>147</v>
      </c>
      <c r="B131" s="31" t="s">
        <v>148</v>
      </c>
      <c r="C131" s="59">
        <f t="shared" si="2"/>
        <v>6</v>
      </c>
      <c r="D131" s="32">
        <v>11.36630834035382</v>
      </c>
      <c r="E131" s="32">
        <v>1</v>
      </c>
      <c r="F131" s="32">
        <v>12.90625</v>
      </c>
      <c r="G131" s="17">
        <v>30</v>
      </c>
      <c r="H131" s="58">
        <f t="shared" si="3"/>
        <v>56</v>
      </c>
      <c r="I131" s="6"/>
    </row>
    <row r="132" spans="1:9">
      <c r="A132" s="31" t="s">
        <v>149</v>
      </c>
      <c r="B132" s="31" t="s">
        <v>456</v>
      </c>
      <c r="C132" s="59">
        <f t="shared" si="2"/>
        <v>7</v>
      </c>
      <c r="D132" s="32">
        <v>15.238574557708493</v>
      </c>
      <c r="E132" s="32">
        <v>8.5</v>
      </c>
      <c r="F132" s="32">
        <v>11.8</v>
      </c>
      <c r="G132" s="17">
        <v>32</v>
      </c>
      <c r="H132" s="58">
        <f t="shared" si="3"/>
        <v>68</v>
      </c>
      <c r="I132" s="6"/>
    </row>
    <row r="133" spans="1:9">
      <c r="A133" s="31" t="s">
        <v>150</v>
      </c>
      <c r="B133" s="31" t="s">
        <v>366</v>
      </c>
      <c r="C133" s="59">
        <f t="shared" si="2"/>
        <v>6</v>
      </c>
      <c r="D133" s="32">
        <v>14.344042122999145</v>
      </c>
      <c r="E133" s="32">
        <v>1</v>
      </c>
      <c r="F133" s="32">
        <v>15.856250000000001</v>
      </c>
      <c r="G133" s="17">
        <v>20</v>
      </c>
      <c r="H133" s="58">
        <f t="shared" si="3"/>
        <v>52</v>
      </c>
      <c r="I133" s="6"/>
    </row>
    <row r="134" spans="1:9">
      <c r="A134" s="31" t="s">
        <v>151</v>
      </c>
      <c r="B134" s="31" t="s">
        <v>152</v>
      </c>
      <c r="C134" s="59">
        <f t="shared" si="2"/>
        <v>6</v>
      </c>
      <c r="D134" s="32">
        <v>12.601996630160052</v>
      </c>
      <c r="E134" s="32">
        <v>1</v>
      </c>
      <c r="F134" s="32">
        <v>18.806250000000002</v>
      </c>
      <c r="G134" s="17">
        <v>24</v>
      </c>
      <c r="H134" s="58">
        <f t="shared" si="3"/>
        <v>57</v>
      </c>
      <c r="I134" s="6"/>
    </row>
    <row r="135" spans="1:9">
      <c r="A135" s="31" t="s">
        <v>153</v>
      </c>
      <c r="B135" s="31" t="s">
        <v>457</v>
      </c>
      <c r="C135" s="59">
        <f t="shared" si="2"/>
        <v>6</v>
      </c>
      <c r="D135" s="32">
        <v>20</v>
      </c>
      <c r="E135" s="32">
        <v>10.25</v>
      </c>
      <c r="F135" s="32">
        <v>10.325000000000001</v>
      </c>
      <c r="G135" s="17">
        <v>16</v>
      </c>
      <c r="H135" s="58">
        <f t="shared" si="3"/>
        <v>57</v>
      </c>
      <c r="I135" s="6"/>
    </row>
    <row r="136" spans="1:9">
      <c r="A136" s="31" t="s">
        <v>154</v>
      </c>
      <c r="B136" s="31" t="s">
        <v>367</v>
      </c>
      <c r="C136" s="59">
        <f t="shared" ref="C136:C197" si="4">IF(H136&lt;50,5,IF(H136&lt;60,6,IF(H136&lt;70,7,IF(H136&lt;80,8,IF(H136&lt;90,9,10)))))</f>
        <v>7</v>
      </c>
      <c r="D136" s="32">
        <v>11.945197978096029</v>
      </c>
      <c r="E136" s="32">
        <v>11</v>
      </c>
      <c r="F136" s="32">
        <v>14.75</v>
      </c>
      <c r="G136" s="17">
        <v>24</v>
      </c>
      <c r="H136" s="58">
        <f t="shared" ref="H136:H197" si="5">ROUNDUP(SUM(D136:G136),0)</f>
        <v>62</v>
      </c>
      <c r="I136" s="6"/>
    </row>
    <row r="137" spans="1:9">
      <c r="A137" s="31" t="s">
        <v>155</v>
      </c>
      <c r="B137" s="31" t="s">
        <v>156</v>
      </c>
      <c r="C137" s="59">
        <f t="shared" si="4"/>
        <v>8</v>
      </c>
      <c r="D137" s="32">
        <v>11.213863521482715</v>
      </c>
      <c r="E137" s="32">
        <v>11.5</v>
      </c>
      <c r="F137" s="32">
        <v>11.43125</v>
      </c>
      <c r="G137" s="17">
        <v>42</v>
      </c>
      <c r="H137" s="58">
        <f t="shared" si="5"/>
        <v>77</v>
      </c>
      <c r="I137" s="6"/>
    </row>
    <row r="138" spans="1:9">
      <c r="A138" s="31" t="s">
        <v>157</v>
      </c>
      <c r="B138" s="31" t="s">
        <v>368</v>
      </c>
      <c r="C138" s="59">
        <f t="shared" si="4"/>
        <v>7</v>
      </c>
      <c r="D138" s="32">
        <v>8.809642796967136</v>
      </c>
      <c r="E138" s="32">
        <v>14</v>
      </c>
      <c r="F138" s="32">
        <v>18.806250000000002</v>
      </c>
      <c r="G138" s="17">
        <v>18</v>
      </c>
      <c r="H138" s="58">
        <f t="shared" si="5"/>
        <v>60</v>
      </c>
      <c r="I138" s="6"/>
    </row>
    <row r="139" spans="1:9">
      <c r="A139" s="31" t="s">
        <v>158</v>
      </c>
      <c r="B139" s="31" t="s">
        <v>369</v>
      </c>
      <c r="C139" s="59">
        <f t="shared" si="4"/>
        <v>7</v>
      </c>
      <c r="D139" s="32">
        <v>8.8277759056444722</v>
      </c>
      <c r="E139" s="32">
        <v>1</v>
      </c>
      <c r="F139" s="32">
        <v>16.962500000000002</v>
      </c>
      <c r="G139" s="17">
        <v>36</v>
      </c>
      <c r="H139" s="58">
        <f t="shared" si="5"/>
        <v>63</v>
      </c>
      <c r="I139" s="6"/>
    </row>
    <row r="140" spans="1:9">
      <c r="A140" s="31" t="s">
        <v>159</v>
      </c>
      <c r="B140" s="31" t="s">
        <v>370</v>
      </c>
      <c r="C140" s="59">
        <f t="shared" si="4"/>
        <v>10</v>
      </c>
      <c r="D140" s="32">
        <v>20</v>
      </c>
      <c r="E140" s="32">
        <v>17.5</v>
      </c>
      <c r="F140" s="32">
        <v>20</v>
      </c>
      <c r="G140" s="17">
        <v>38</v>
      </c>
      <c r="H140" s="58">
        <f t="shared" si="5"/>
        <v>96</v>
      </c>
      <c r="I140" s="6"/>
    </row>
    <row r="141" spans="1:9">
      <c r="A141" s="31" t="s">
        <v>160</v>
      </c>
      <c r="B141" s="31" t="s">
        <v>371</v>
      </c>
      <c r="C141" s="59">
        <f t="shared" si="4"/>
        <v>7</v>
      </c>
      <c r="D141" s="32">
        <v>13.765152485256934</v>
      </c>
      <c r="E141" s="32">
        <v>8.5</v>
      </c>
      <c r="F141" s="32">
        <v>20</v>
      </c>
      <c r="G141" s="17">
        <v>24</v>
      </c>
      <c r="H141" s="58">
        <f t="shared" si="5"/>
        <v>67</v>
      </c>
      <c r="I141" s="6"/>
    </row>
    <row r="142" spans="1:9">
      <c r="A142" s="31" t="s">
        <v>161</v>
      </c>
      <c r="B142" s="31" t="s">
        <v>372</v>
      </c>
      <c r="C142" s="59">
        <f t="shared" si="4"/>
        <v>7</v>
      </c>
      <c r="D142" s="32">
        <v>8.7449999999999992</v>
      </c>
      <c r="E142" s="32">
        <v>8.5</v>
      </c>
      <c r="F142" s="32">
        <v>15.11875</v>
      </c>
      <c r="G142" s="17">
        <v>30</v>
      </c>
      <c r="H142" s="58">
        <f t="shared" si="5"/>
        <v>63</v>
      </c>
      <c r="I142" s="6"/>
    </row>
    <row r="143" spans="1:9">
      <c r="A143" s="31" t="s">
        <v>162</v>
      </c>
      <c r="B143" s="31" t="s">
        <v>524</v>
      </c>
      <c r="C143" s="59">
        <f t="shared" si="4"/>
        <v>6</v>
      </c>
      <c r="D143" s="32">
        <v>13.126486941870251</v>
      </c>
      <c r="E143" s="32">
        <v>6</v>
      </c>
      <c r="F143" s="32">
        <v>16.59375</v>
      </c>
      <c r="G143" s="17">
        <v>20</v>
      </c>
      <c r="H143" s="58">
        <f t="shared" si="5"/>
        <v>56</v>
      </c>
      <c r="I143" s="6"/>
    </row>
    <row r="144" spans="1:9">
      <c r="A144" s="31" t="s">
        <v>163</v>
      </c>
      <c r="B144" s="31" t="s">
        <v>373</v>
      </c>
      <c r="C144" s="59">
        <f t="shared" si="4"/>
        <v>7</v>
      </c>
      <c r="D144" s="32">
        <v>10.745775905644473</v>
      </c>
      <c r="E144" s="32">
        <v>6</v>
      </c>
      <c r="F144" s="32">
        <v>13.275</v>
      </c>
      <c r="G144" s="17">
        <v>29</v>
      </c>
      <c r="H144" s="58">
        <f t="shared" si="5"/>
        <v>60</v>
      </c>
      <c r="I144" s="6"/>
    </row>
    <row r="145" spans="1:9">
      <c r="A145" s="31" t="s">
        <v>164</v>
      </c>
      <c r="B145" s="31" t="s">
        <v>458</v>
      </c>
      <c r="C145" s="59">
        <f>IF(H145&lt;50,5,IF(H145&lt;60,6,IF(H145&lt;70,7,IF(H145&lt;80,8,IF(H145&lt;90,9,10)))))</f>
        <v>10</v>
      </c>
      <c r="D145" s="32">
        <v>16.850000000000001</v>
      </c>
      <c r="E145" s="32">
        <v>20</v>
      </c>
      <c r="F145" s="32">
        <v>20</v>
      </c>
      <c r="G145" s="17">
        <v>50</v>
      </c>
      <c r="H145" s="58">
        <f t="shared" si="5"/>
        <v>107</v>
      </c>
      <c r="I145" s="6"/>
    </row>
    <row r="146" spans="1:9">
      <c r="A146" s="31" t="s">
        <v>165</v>
      </c>
      <c r="B146" s="31" t="s">
        <v>374</v>
      </c>
      <c r="C146" s="59">
        <f t="shared" si="4"/>
        <v>7</v>
      </c>
      <c r="D146" s="32">
        <v>11.536886267902261</v>
      </c>
      <c r="E146" s="32">
        <v>6</v>
      </c>
      <c r="F146" s="32">
        <v>18.068750000000001</v>
      </c>
      <c r="G146" s="17">
        <v>28</v>
      </c>
      <c r="H146" s="58">
        <f t="shared" si="5"/>
        <v>64</v>
      </c>
      <c r="I146" s="6"/>
    </row>
    <row r="147" spans="1:9">
      <c r="A147" s="31" t="s">
        <v>166</v>
      </c>
      <c r="B147" s="31" t="s">
        <v>534</v>
      </c>
      <c r="C147" s="59">
        <f t="shared" si="4"/>
        <v>5</v>
      </c>
      <c r="D147" s="32">
        <v>10.319331086773367</v>
      </c>
      <c r="E147" s="32">
        <v>1</v>
      </c>
      <c r="F147" s="32">
        <v>18.4375</v>
      </c>
      <c r="G147" s="17">
        <v>18</v>
      </c>
      <c r="H147" s="58">
        <f t="shared" si="5"/>
        <v>48</v>
      </c>
      <c r="I147" s="6"/>
    </row>
    <row r="148" spans="1:9">
      <c r="A148" s="31" t="s">
        <v>167</v>
      </c>
      <c r="B148" s="31" t="s">
        <v>459</v>
      </c>
      <c r="C148" s="59">
        <f t="shared" si="4"/>
        <v>7</v>
      </c>
      <c r="D148" s="32">
        <v>18.494</v>
      </c>
      <c r="E148" s="32">
        <v>17.5</v>
      </c>
      <c r="F148" s="32">
        <v>12.537500000000001</v>
      </c>
      <c r="G148" s="17">
        <v>12</v>
      </c>
      <c r="H148" s="58">
        <f t="shared" si="5"/>
        <v>61</v>
      </c>
      <c r="I148" s="6"/>
    </row>
    <row r="149" spans="1:9">
      <c r="A149" s="31" t="s">
        <v>168</v>
      </c>
      <c r="B149" s="31" t="s">
        <v>556</v>
      </c>
      <c r="C149" s="59">
        <f t="shared" si="4"/>
        <v>5</v>
      </c>
      <c r="D149" s="32">
        <v>11.433464195450703</v>
      </c>
      <c r="E149" s="32">
        <v>3.5</v>
      </c>
      <c r="F149" s="32">
        <v>13.275</v>
      </c>
      <c r="G149" s="17">
        <v>16</v>
      </c>
      <c r="H149" s="58">
        <f t="shared" si="5"/>
        <v>45</v>
      </c>
      <c r="I149" s="6"/>
    </row>
    <row r="150" spans="1:9">
      <c r="A150" s="31" t="s">
        <v>169</v>
      </c>
      <c r="B150" s="31" t="s">
        <v>460</v>
      </c>
      <c r="C150" s="59">
        <f t="shared" si="4"/>
        <v>8</v>
      </c>
      <c r="D150" s="32">
        <v>12.066753159224925</v>
      </c>
      <c r="E150" s="32">
        <v>11</v>
      </c>
      <c r="F150" s="32">
        <v>17.700000000000003</v>
      </c>
      <c r="G150" s="17">
        <v>34</v>
      </c>
      <c r="H150" s="58">
        <f t="shared" si="5"/>
        <v>75</v>
      </c>
      <c r="I150" s="6"/>
    </row>
    <row r="151" spans="1:9">
      <c r="A151" s="31" t="s">
        <v>170</v>
      </c>
      <c r="B151" s="31" t="s">
        <v>553</v>
      </c>
      <c r="C151" s="59">
        <f t="shared" si="4"/>
        <v>6</v>
      </c>
      <c r="D151" s="32">
        <v>12.651019376579598</v>
      </c>
      <c r="E151" s="32">
        <v>6.5</v>
      </c>
      <c r="F151" s="32">
        <v>12.90625</v>
      </c>
      <c r="G151" s="17">
        <v>17</v>
      </c>
      <c r="H151" s="58">
        <f t="shared" si="5"/>
        <v>50</v>
      </c>
      <c r="I151" s="6"/>
    </row>
    <row r="152" spans="1:9">
      <c r="A152" s="31" t="s">
        <v>171</v>
      </c>
      <c r="B152" s="31" t="s">
        <v>375</v>
      </c>
      <c r="C152" s="59">
        <f t="shared" si="4"/>
        <v>7</v>
      </c>
      <c r="D152" s="32">
        <v>10.898220724515578</v>
      </c>
      <c r="E152" s="32">
        <v>11</v>
      </c>
      <c r="F152" s="32">
        <v>12.90625</v>
      </c>
      <c r="G152" s="17">
        <v>32</v>
      </c>
      <c r="H152" s="58">
        <f t="shared" si="5"/>
        <v>67</v>
      </c>
      <c r="I152" s="6"/>
    </row>
    <row r="153" spans="1:9">
      <c r="A153" s="31" t="s">
        <v>172</v>
      </c>
      <c r="B153" s="31" t="s">
        <v>376</v>
      </c>
      <c r="C153" s="59">
        <f t="shared" si="4"/>
        <v>6</v>
      </c>
      <c r="D153" s="32">
        <v>9.5100876158382412</v>
      </c>
      <c r="E153" s="32">
        <v>11</v>
      </c>
      <c r="F153" s="32">
        <v>14.381250000000001</v>
      </c>
      <c r="G153" s="17">
        <v>15</v>
      </c>
      <c r="H153" s="58">
        <f t="shared" si="5"/>
        <v>50</v>
      </c>
      <c r="I153" s="6"/>
    </row>
    <row r="154" spans="1:9">
      <c r="A154" s="31" t="s">
        <v>173</v>
      </c>
      <c r="B154" s="31" t="s">
        <v>555</v>
      </c>
      <c r="C154" s="59">
        <f t="shared" si="4"/>
        <v>7</v>
      </c>
      <c r="D154" s="32">
        <v>13.55830834035382</v>
      </c>
      <c r="E154" s="32">
        <v>11</v>
      </c>
      <c r="F154" s="32">
        <v>14.012500000000001</v>
      </c>
      <c r="G154" s="17">
        <v>21</v>
      </c>
      <c r="H154" s="58">
        <f t="shared" si="5"/>
        <v>60</v>
      </c>
      <c r="I154" s="6"/>
    </row>
    <row r="155" spans="1:9">
      <c r="A155" s="31" t="s">
        <v>174</v>
      </c>
      <c r="B155" s="31" t="s">
        <v>461</v>
      </c>
      <c r="C155" s="59">
        <f t="shared" si="4"/>
        <v>7</v>
      </c>
      <c r="D155" s="32">
        <v>11.368499999999999</v>
      </c>
      <c r="E155" s="32">
        <v>3.5</v>
      </c>
      <c r="F155" s="32">
        <v>16.225000000000001</v>
      </c>
      <c r="G155" s="17">
        <v>30</v>
      </c>
      <c r="H155" s="58">
        <f t="shared" si="5"/>
        <v>62</v>
      </c>
      <c r="I155" s="6"/>
    </row>
    <row r="156" spans="1:9">
      <c r="A156" s="31" t="s">
        <v>175</v>
      </c>
      <c r="B156" s="31" t="s">
        <v>377</v>
      </c>
      <c r="C156" s="59">
        <f t="shared" si="4"/>
        <v>7</v>
      </c>
      <c r="D156" s="32">
        <v>13.284308340353821</v>
      </c>
      <c r="E156" s="32">
        <v>4.5</v>
      </c>
      <c r="F156" s="32">
        <v>16.225000000000001</v>
      </c>
      <c r="G156" s="17">
        <v>30</v>
      </c>
      <c r="H156" s="58">
        <f t="shared" si="5"/>
        <v>65</v>
      </c>
      <c r="I156" s="6"/>
    </row>
    <row r="157" spans="1:9">
      <c r="A157" s="31" t="s">
        <v>176</v>
      </c>
      <c r="B157" s="31" t="s">
        <v>462</v>
      </c>
      <c r="C157" s="59">
        <f t="shared" si="4"/>
        <v>7</v>
      </c>
      <c r="D157" s="32">
        <v>10.785500000000001</v>
      </c>
      <c r="E157" s="32">
        <v>0</v>
      </c>
      <c r="F157" s="32">
        <v>14.75</v>
      </c>
      <c r="G157" s="17">
        <v>36</v>
      </c>
      <c r="H157" s="58">
        <f t="shared" si="5"/>
        <v>62</v>
      </c>
      <c r="I157" s="6"/>
    </row>
    <row r="158" spans="1:9">
      <c r="A158" s="31" t="s">
        <v>177</v>
      </c>
      <c r="B158" s="31" t="s">
        <v>378</v>
      </c>
      <c r="C158" s="59">
        <f t="shared" si="4"/>
        <v>6</v>
      </c>
      <c r="D158" s="32">
        <v>13.131863521482714</v>
      </c>
      <c r="E158" s="32">
        <v>1</v>
      </c>
      <c r="F158" s="32">
        <v>10.325000000000001</v>
      </c>
      <c r="G158" s="17">
        <v>25</v>
      </c>
      <c r="H158" s="58">
        <f t="shared" si="5"/>
        <v>50</v>
      </c>
      <c r="I158" s="6"/>
    </row>
    <row r="159" spans="1:9">
      <c r="A159" s="31" t="s">
        <v>178</v>
      </c>
      <c r="B159" s="31" t="s">
        <v>179</v>
      </c>
      <c r="C159" s="59">
        <f t="shared" si="4"/>
        <v>7</v>
      </c>
      <c r="D159" s="32">
        <v>9.7531979780960292</v>
      </c>
      <c r="E159" s="32">
        <v>7</v>
      </c>
      <c r="F159" s="32">
        <v>15.11875</v>
      </c>
      <c r="G159" s="17">
        <v>34</v>
      </c>
      <c r="H159" s="58">
        <f t="shared" si="5"/>
        <v>66</v>
      </c>
      <c r="I159" s="6"/>
    </row>
    <row r="160" spans="1:9">
      <c r="A160" s="31" t="s">
        <v>180</v>
      </c>
      <c r="B160" s="31" t="s">
        <v>463</v>
      </c>
      <c r="C160" s="59">
        <f t="shared" si="4"/>
        <v>9</v>
      </c>
      <c r="D160" s="32">
        <v>16.985996630160052</v>
      </c>
      <c r="E160" s="32">
        <v>7</v>
      </c>
      <c r="F160" s="32">
        <v>20</v>
      </c>
      <c r="G160" s="17">
        <v>40</v>
      </c>
      <c r="H160" s="58">
        <f t="shared" si="5"/>
        <v>84</v>
      </c>
      <c r="I160" s="6"/>
    </row>
    <row r="161" spans="1:9">
      <c r="A161" s="31" t="s">
        <v>181</v>
      </c>
      <c r="B161" s="31" t="s">
        <v>379</v>
      </c>
      <c r="C161" s="59">
        <f t="shared" si="4"/>
        <v>6</v>
      </c>
      <c r="D161" s="32">
        <v>12.35888626790226</v>
      </c>
      <c r="E161" s="32">
        <v>6</v>
      </c>
      <c r="F161" s="32">
        <v>15.487500000000001</v>
      </c>
      <c r="G161" s="17">
        <v>18</v>
      </c>
      <c r="H161" s="58">
        <f t="shared" si="5"/>
        <v>52</v>
      </c>
      <c r="I161" s="6"/>
    </row>
    <row r="162" spans="1:9">
      <c r="A162" s="31" t="s">
        <v>182</v>
      </c>
      <c r="B162" s="31" t="s">
        <v>380</v>
      </c>
      <c r="C162" s="59">
        <f t="shared" si="4"/>
        <v>5</v>
      </c>
      <c r="D162" s="32">
        <v>10.660486941870252</v>
      </c>
      <c r="E162" s="32">
        <v>8.5</v>
      </c>
      <c r="F162" s="32">
        <v>12.168750000000001</v>
      </c>
      <c r="G162" s="17">
        <v>16</v>
      </c>
      <c r="H162" s="58">
        <f t="shared" si="5"/>
        <v>48</v>
      </c>
      <c r="I162" s="6"/>
    </row>
    <row r="163" spans="1:9">
      <c r="A163" s="31" t="s">
        <v>183</v>
      </c>
      <c r="B163" s="31" t="s">
        <v>464</v>
      </c>
      <c r="C163" s="59">
        <f t="shared" si="4"/>
        <v>10</v>
      </c>
      <c r="D163" s="32">
        <v>15.902753159224925</v>
      </c>
      <c r="E163" s="32">
        <v>20</v>
      </c>
      <c r="F163" s="32">
        <v>20</v>
      </c>
      <c r="G163" s="17">
        <v>44</v>
      </c>
      <c r="H163" s="58">
        <f t="shared" si="5"/>
        <v>100</v>
      </c>
      <c r="I163" s="6"/>
    </row>
    <row r="164" spans="1:9">
      <c r="A164" s="31" t="s">
        <v>184</v>
      </c>
      <c r="B164" s="31" t="s">
        <v>465</v>
      </c>
      <c r="C164" s="59">
        <f t="shared" si="4"/>
        <v>10</v>
      </c>
      <c r="D164" s="32">
        <v>18.491996630160052</v>
      </c>
      <c r="E164" s="32">
        <v>16</v>
      </c>
      <c r="F164" s="32">
        <v>20</v>
      </c>
      <c r="G164" s="17">
        <v>35</v>
      </c>
      <c r="H164" s="58">
        <f t="shared" si="5"/>
        <v>90</v>
      </c>
      <c r="I164" s="6"/>
    </row>
    <row r="165" spans="1:9">
      <c r="A165" s="31" t="s">
        <v>185</v>
      </c>
      <c r="B165" s="31" t="s">
        <v>466</v>
      </c>
      <c r="C165" s="59">
        <f t="shared" si="4"/>
        <v>9</v>
      </c>
      <c r="D165" s="32">
        <v>12.121152485256935</v>
      </c>
      <c r="E165" s="32">
        <v>12.5</v>
      </c>
      <c r="F165" s="32">
        <v>20</v>
      </c>
      <c r="G165" s="17">
        <v>38</v>
      </c>
      <c r="H165" s="58">
        <f t="shared" si="5"/>
        <v>83</v>
      </c>
      <c r="I165" s="6"/>
    </row>
    <row r="166" spans="1:9">
      <c r="A166" s="31" t="s">
        <v>186</v>
      </c>
      <c r="B166" s="31" t="s">
        <v>513</v>
      </c>
      <c r="C166" s="59">
        <f t="shared" si="4"/>
        <v>5</v>
      </c>
      <c r="D166" s="32">
        <v>10.696753159224926</v>
      </c>
      <c r="E166" s="32">
        <v>7</v>
      </c>
      <c r="F166" s="32">
        <v>10.325000000000001</v>
      </c>
      <c r="G166" s="17">
        <v>8</v>
      </c>
      <c r="H166" s="58">
        <f t="shared" si="5"/>
        <v>37</v>
      </c>
      <c r="I166" s="6"/>
    </row>
    <row r="167" spans="1:9">
      <c r="A167" s="31" t="s">
        <v>187</v>
      </c>
      <c r="B167" s="31" t="s">
        <v>467</v>
      </c>
      <c r="C167" s="59">
        <f t="shared" si="4"/>
        <v>8</v>
      </c>
      <c r="D167" s="32">
        <v>10.970753159224925</v>
      </c>
      <c r="E167" s="32">
        <v>8</v>
      </c>
      <c r="F167" s="32">
        <v>18.068750000000001</v>
      </c>
      <c r="G167" s="17">
        <v>34</v>
      </c>
      <c r="H167" s="58">
        <f t="shared" si="5"/>
        <v>72</v>
      </c>
      <c r="I167" s="6"/>
    </row>
    <row r="168" spans="1:9">
      <c r="A168" s="31" t="s">
        <v>188</v>
      </c>
      <c r="B168" s="31" t="s">
        <v>468</v>
      </c>
      <c r="C168" s="59">
        <f t="shared" si="4"/>
        <v>8</v>
      </c>
      <c r="D168" s="32">
        <v>16.324000000000002</v>
      </c>
      <c r="E168" s="32">
        <v>1</v>
      </c>
      <c r="F168" s="32">
        <v>14.75</v>
      </c>
      <c r="G168" s="17">
        <v>44</v>
      </c>
      <c r="H168" s="58">
        <f t="shared" si="5"/>
        <v>77</v>
      </c>
      <c r="I168" s="6"/>
    </row>
    <row r="169" spans="1:9">
      <c r="A169" s="31" t="s">
        <v>189</v>
      </c>
      <c r="B169" s="31" t="s">
        <v>469</v>
      </c>
      <c r="C169" s="59">
        <f t="shared" si="4"/>
        <v>6</v>
      </c>
      <c r="D169" s="32">
        <v>15.48</v>
      </c>
      <c r="E169" s="32">
        <v>6</v>
      </c>
      <c r="F169" s="32">
        <v>11.0625</v>
      </c>
      <c r="G169" s="17">
        <v>22</v>
      </c>
      <c r="H169" s="58">
        <f t="shared" si="5"/>
        <v>55</v>
      </c>
      <c r="I169" s="6"/>
    </row>
    <row r="170" spans="1:9">
      <c r="A170" s="31" t="s">
        <v>190</v>
      </c>
      <c r="B170" s="31" t="s">
        <v>381</v>
      </c>
      <c r="C170" s="59">
        <f t="shared" si="4"/>
        <v>5</v>
      </c>
      <c r="D170" s="32">
        <v>8.140087615838242</v>
      </c>
      <c r="E170" s="32">
        <v>2</v>
      </c>
      <c r="F170" s="32">
        <v>10.325000000000001</v>
      </c>
      <c r="G170" s="17">
        <v>8</v>
      </c>
      <c r="H170" s="58">
        <f t="shared" si="5"/>
        <v>29</v>
      </c>
      <c r="I170" s="6"/>
    </row>
    <row r="171" spans="1:9">
      <c r="A171" s="31" t="s">
        <v>191</v>
      </c>
      <c r="B171" s="31" t="s">
        <v>470</v>
      </c>
      <c r="C171" s="59">
        <f t="shared" si="4"/>
        <v>9</v>
      </c>
      <c r="D171" s="32">
        <v>17.138441449031156</v>
      </c>
      <c r="E171" s="32">
        <v>19.5</v>
      </c>
      <c r="F171" s="32">
        <v>20</v>
      </c>
      <c r="G171" s="17">
        <v>24</v>
      </c>
      <c r="H171" s="58">
        <f t="shared" si="5"/>
        <v>81</v>
      </c>
      <c r="I171" s="6"/>
    </row>
    <row r="172" spans="1:9">
      <c r="A172" s="31" t="s">
        <v>192</v>
      </c>
      <c r="B172" s="31" t="s">
        <v>471</v>
      </c>
      <c r="C172" s="59">
        <f t="shared" si="4"/>
        <v>5</v>
      </c>
      <c r="D172" s="32">
        <v>10.508042122999147</v>
      </c>
      <c r="E172" s="32">
        <v>3.5</v>
      </c>
      <c r="F172" s="32">
        <v>15.487500000000001</v>
      </c>
      <c r="G172" s="17">
        <v>16</v>
      </c>
      <c r="H172" s="58">
        <f t="shared" si="5"/>
        <v>46</v>
      </c>
      <c r="I172" s="6"/>
    </row>
    <row r="173" spans="1:9">
      <c r="A173" s="31" t="s">
        <v>193</v>
      </c>
      <c r="B173" s="31" t="s">
        <v>382</v>
      </c>
      <c r="C173" s="59">
        <f t="shared" si="4"/>
        <v>5</v>
      </c>
      <c r="D173" s="32">
        <v>10.624220724515578</v>
      </c>
      <c r="E173" s="32">
        <v>2</v>
      </c>
      <c r="F173" s="32">
        <v>13.275</v>
      </c>
      <c r="G173" s="17">
        <v>6</v>
      </c>
      <c r="H173" s="58">
        <f t="shared" si="5"/>
        <v>32</v>
      </c>
      <c r="I173" s="6"/>
    </row>
    <row r="174" spans="1:9">
      <c r="A174" s="31" t="s">
        <v>194</v>
      </c>
      <c r="B174" s="31" t="s">
        <v>383</v>
      </c>
      <c r="C174" s="59">
        <f t="shared" si="4"/>
        <v>8</v>
      </c>
      <c r="D174" s="32">
        <v>11.963331086773367</v>
      </c>
      <c r="E174" s="32">
        <v>11</v>
      </c>
      <c r="F174" s="32">
        <v>10.325000000000001</v>
      </c>
      <c r="G174" s="17">
        <v>36</v>
      </c>
      <c r="H174" s="58">
        <f t="shared" si="5"/>
        <v>70</v>
      </c>
      <c r="I174" s="6"/>
    </row>
    <row r="175" spans="1:9">
      <c r="A175" s="31" t="s">
        <v>195</v>
      </c>
      <c r="B175" s="31" t="s">
        <v>196</v>
      </c>
      <c r="C175" s="59">
        <f t="shared" si="4"/>
        <v>5</v>
      </c>
      <c r="D175" s="32">
        <v>10.508042122999147</v>
      </c>
      <c r="E175" s="32">
        <v>6</v>
      </c>
      <c r="F175" s="32">
        <v>11.8</v>
      </c>
      <c r="G175" s="17">
        <v>16</v>
      </c>
      <c r="H175" s="58">
        <f t="shared" si="5"/>
        <v>45</v>
      </c>
      <c r="I175" s="6"/>
    </row>
    <row r="176" spans="1:9">
      <c r="A176" s="31" t="s">
        <v>197</v>
      </c>
      <c r="B176" s="31" t="s">
        <v>384</v>
      </c>
      <c r="C176" s="59">
        <f t="shared" si="4"/>
        <v>5</v>
      </c>
      <c r="D176" s="32">
        <v>9.0365000000000002</v>
      </c>
      <c r="E176" s="32">
        <v>3.5</v>
      </c>
      <c r="F176" s="32">
        <v>11.0625</v>
      </c>
      <c r="G176" s="17">
        <v>12</v>
      </c>
      <c r="H176" s="58">
        <f t="shared" si="5"/>
        <v>36</v>
      </c>
      <c r="I176" s="6"/>
    </row>
    <row r="177" spans="1:9">
      <c r="A177" s="31" t="s">
        <v>198</v>
      </c>
      <c r="B177" s="31" t="s">
        <v>472</v>
      </c>
      <c r="C177" s="59">
        <f t="shared" si="4"/>
        <v>8</v>
      </c>
      <c r="D177" s="32">
        <v>13.7005</v>
      </c>
      <c r="E177" s="32">
        <v>0</v>
      </c>
      <c r="F177" s="32">
        <v>20</v>
      </c>
      <c r="G177" s="17">
        <v>38</v>
      </c>
      <c r="H177" s="58">
        <f t="shared" si="5"/>
        <v>72</v>
      </c>
      <c r="I177" s="6"/>
    </row>
    <row r="178" spans="1:9">
      <c r="A178" s="31" t="s">
        <v>199</v>
      </c>
      <c r="B178" s="31" t="s">
        <v>385</v>
      </c>
      <c r="C178" s="59">
        <f t="shared" si="4"/>
        <v>5</v>
      </c>
      <c r="D178" s="32">
        <v>8.8459090143218084</v>
      </c>
      <c r="E178" s="32">
        <v>11</v>
      </c>
      <c r="F178" s="32">
        <v>11.8</v>
      </c>
      <c r="G178" s="17">
        <v>14</v>
      </c>
      <c r="H178" s="58">
        <f t="shared" si="5"/>
        <v>46</v>
      </c>
      <c r="I178" s="6"/>
    </row>
    <row r="179" spans="1:9">
      <c r="A179" s="31" t="s">
        <v>200</v>
      </c>
      <c r="B179" s="31" t="s">
        <v>558</v>
      </c>
      <c r="C179" s="59">
        <f t="shared" si="4"/>
        <v>7</v>
      </c>
      <c r="D179" s="32">
        <v>8.1944869418702524</v>
      </c>
      <c r="E179" s="32">
        <v>13</v>
      </c>
      <c r="F179" s="32">
        <v>11.0625</v>
      </c>
      <c r="G179" s="17">
        <v>27</v>
      </c>
      <c r="H179" s="58">
        <f t="shared" si="5"/>
        <v>60</v>
      </c>
      <c r="I179" s="6"/>
    </row>
    <row r="180" spans="1:9">
      <c r="A180" s="31" t="s">
        <v>201</v>
      </c>
      <c r="B180" s="31" t="s">
        <v>386</v>
      </c>
      <c r="C180" s="59">
        <f t="shared" si="4"/>
        <v>5</v>
      </c>
      <c r="D180" s="32">
        <v>10.404620050547589</v>
      </c>
      <c r="E180" s="32">
        <v>1</v>
      </c>
      <c r="F180" s="32">
        <v>12.90625</v>
      </c>
      <c r="G180" s="17">
        <v>6</v>
      </c>
      <c r="H180" s="58">
        <f t="shared" si="5"/>
        <v>31</v>
      </c>
      <c r="I180" s="6"/>
    </row>
    <row r="181" spans="1:9">
      <c r="A181" s="31" t="s">
        <v>202</v>
      </c>
      <c r="B181" s="31" t="s">
        <v>529</v>
      </c>
      <c r="C181" s="59">
        <f t="shared" si="4"/>
        <v>6</v>
      </c>
      <c r="D181" s="32">
        <v>9.6195000000000004</v>
      </c>
      <c r="E181" s="32">
        <v>7.5</v>
      </c>
      <c r="F181" s="32">
        <v>16.225000000000001</v>
      </c>
      <c r="G181" s="17">
        <v>22</v>
      </c>
      <c r="H181" s="58">
        <f t="shared" si="5"/>
        <v>56</v>
      </c>
      <c r="I181" s="6"/>
    </row>
    <row r="182" spans="1:9">
      <c r="A182" s="31" t="s">
        <v>203</v>
      </c>
      <c r="B182" s="31" t="s">
        <v>387</v>
      </c>
      <c r="C182" s="59">
        <f t="shared" si="4"/>
        <v>6</v>
      </c>
      <c r="D182" s="32">
        <v>9.4120421229991464</v>
      </c>
      <c r="E182" s="32">
        <v>3.5</v>
      </c>
      <c r="F182" s="32">
        <v>12.90625</v>
      </c>
      <c r="G182" s="17">
        <v>28</v>
      </c>
      <c r="H182" s="58">
        <f t="shared" si="5"/>
        <v>54</v>
      </c>
      <c r="I182" s="6"/>
    </row>
    <row r="183" spans="1:9">
      <c r="A183" s="31" t="s">
        <v>204</v>
      </c>
      <c r="B183" s="31" t="s">
        <v>388</v>
      </c>
      <c r="C183" s="59">
        <f t="shared" si="4"/>
        <v>8</v>
      </c>
      <c r="D183" s="32">
        <v>11.335418702611609</v>
      </c>
      <c r="E183" s="32">
        <v>15</v>
      </c>
      <c r="F183" s="32">
        <v>15.856250000000001</v>
      </c>
      <c r="G183" s="17">
        <v>27</v>
      </c>
      <c r="H183" s="58">
        <f t="shared" si="5"/>
        <v>70</v>
      </c>
      <c r="I183" s="6"/>
    </row>
    <row r="184" spans="1:9">
      <c r="A184" s="31" t="s">
        <v>205</v>
      </c>
      <c r="B184" s="31" t="s">
        <v>389</v>
      </c>
      <c r="C184" s="59">
        <f t="shared" si="4"/>
        <v>5</v>
      </c>
      <c r="D184" s="32">
        <v>12.395152485256935</v>
      </c>
      <c r="E184" s="32">
        <v>6</v>
      </c>
      <c r="F184" s="32">
        <v>11.0625</v>
      </c>
      <c r="G184" s="17">
        <v>6</v>
      </c>
      <c r="H184" s="58">
        <f t="shared" si="5"/>
        <v>36</v>
      </c>
      <c r="I184" s="6"/>
    </row>
    <row r="185" spans="1:9">
      <c r="A185" s="31" t="s">
        <v>206</v>
      </c>
      <c r="B185" s="31" t="s">
        <v>207</v>
      </c>
      <c r="C185" s="59">
        <f t="shared" si="4"/>
        <v>5</v>
      </c>
      <c r="D185" s="32">
        <v>8.1620000000000008</v>
      </c>
      <c r="E185" s="32">
        <v>0</v>
      </c>
      <c r="F185" s="32">
        <v>10.325000000000001</v>
      </c>
      <c r="G185" s="17">
        <v>10</v>
      </c>
      <c r="H185" s="58">
        <f t="shared" si="5"/>
        <v>29</v>
      </c>
      <c r="I185" s="6"/>
    </row>
    <row r="186" spans="1:9">
      <c r="A186" s="31" t="s">
        <v>208</v>
      </c>
      <c r="B186" s="31" t="s">
        <v>390</v>
      </c>
      <c r="C186" s="59">
        <f t="shared" si="4"/>
        <v>9</v>
      </c>
      <c r="D186" s="32">
        <v>18.081996630160049</v>
      </c>
      <c r="E186" s="32">
        <v>16.5</v>
      </c>
      <c r="F186" s="32">
        <v>20</v>
      </c>
      <c r="G186" s="17">
        <v>30</v>
      </c>
      <c r="H186" s="58">
        <f t="shared" si="5"/>
        <v>85</v>
      </c>
      <c r="I186" s="6"/>
    </row>
    <row r="187" spans="1:9">
      <c r="A187" s="31" t="s">
        <v>209</v>
      </c>
      <c r="B187" s="31" t="s">
        <v>391</v>
      </c>
      <c r="C187" s="59">
        <f t="shared" si="4"/>
        <v>5</v>
      </c>
      <c r="D187" s="32">
        <v>10.202500000000001</v>
      </c>
      <c r="E187" s="32">
        <v>3.5</v>
      </c>
      <c r="F187" s="32">
        <v>16.962500000000002</v>
      </c>
      <c r="G187" s="17">
        <v>12</v>
      </c>
      <c r="H187" s="58">
        <f t="shared" si="5"/>
        <v>43</v>
      </c>
      <c r="I187" s="6"/>
    </row>
    <row r="188" spans="1:9">
      <c r="A188" s="31" t="s">
        <v>210</v>
      </c>
      <c r="B188" s="31" t="s">
        <v>392</v>
      </c>
      <c r="C188" s="59">
        <f t="shared" si="4"/>
        <v>5</v>
      </c>
      <c r="D188" s="32">
        <v>9.0365000000000002</v>
      </c>
      <c r="E188" s="32">
        <v>6</v>
      </c>
      <c r="F188" s="32">
        <v>13.275</v>
      </c>
      <c r="G188" s="17">
        <v>10</v>
      </c>
      <c r="H188" s="58">
        <f t="shared" si="5"/>
        <v>39</v>
      </c>
      <c r="I188" s="6"/>
    </row>
    <row r="189" spans="1:9">
      <c r="A189" s="31" t="s">
        <v>211</v>
      </c>
      <c r="B189" s="31" t="s">
        <v>212</v>
      </c>
      <c r="C189" s="59">
        <f t="shared" si="4"/>
        <v>5</v>
      </c>
      <c r="D189" s="32">
        <v>9.3279999999999994</v>
      </c>
      <c r="E189" s="32">
        <v>0</v>
      </c>
      <c r="F189" s="32">
        <v>13.643750000000001</v>
      </c>
      <c r="G189" s="17">
        <v>8</v>
      </c>
      <c r="H189" s="58">
        <f t="shared" si="5"/>
        <v>31</v>
      </c>
      <c r="I189" s="6"/>
    </row>
    <row r="190" spans="1:9">
      <c r="A190" s="31" t="s">
        <v>213</v>
      </c>
      <c r="B190" s="31" t="s">
        <v>344</v>
      </c>
      <c r="C190" s="59">
        <f t="shared" si="4"/>
        <v>5</v>
      </c>
      <c r="D190" s="32">
        <v>8.93119797809603</v>
      </c>
      <c r="E190" s="32">
        <v>6</v>
      </c>
      <c r="F190" s="32">
        <v>16.225000000000001</v>
      </c>
      <c r="G190" s="17">
        <v>14</v>
      </c>
      <c r="H190" s="58">
        <f t="shared" si="5"/>
        <v>46</v>
      </c>
      <c r="I190" s="6"/>
    </row>
    <row r="191" spans="1:9">
      <c r="A191" s="31" t="s">
        <v>214</v>
      </c>
      <c r="B191" s="31" t="s">
        <v>514</v>
      </c>
      <c r="C191" s="59">
        <f t="shared" si="4"/>
        <v>10</v>
      </c>
      <c r="D191" s="32">
        <v>15.75030834035382</v>
      </c>
      <c r="E191" s="32">
        <v>17.5</v>
      </c>
      <c r="F191" s="32">
        <v>19.543750000000003</v>
      </c>
      <c r="G191" s="17">
        <v>48</v>
      </c>
      <c r="H191" s="58">
        <f t="shared" si="5"/>
        <v>101</v>
      </c>
      <c r="I191" s="6"/>
    </row>
    <row r="192" spans="1:9">
      <c r="A192" s="31" t="s">
        <v>215</v>
      </c>
      <c r="B192" s="31" t="s">
        <v>393</v>
      </c>
      <c r="C192" s="59">
        <f t="shared" si="4"/>
        <v>6</v>
      </c>
      <c r="D192" s="32">
        <v>12.511331086773367</v>
      </c>
      <c r="E192" s="32">
        <v>1</v>
      </c>
      <c r="F192" s="32">
        <v>20</v>
      </c>
      <c r="G192" s="17">
        <v>24</v>
      </c>
      <c r="H192" s="58">
        <f t="shared" si="5"/>
        <v>58</v>
      </c>
      <c r="I192" s="6"/>
    </row>
    <row r="193" spans="1:9">
      <c r="A193" s="31" t="s">
        <v>216</v>
      </c>
      <c r="B193" s="31" t="s">
        <v>394</v>
      </c>
      <c r="C193" s="59">
        <f t="shared" si="4"/>
        <v>5</v>
      </c>
      <c r="D193" s="32">
        <v>11.810886267902262</v>
      </c>
      <c r="E193" s="32">
        <v>3.5</v>
      </c>
      <c r="F193" s="32">
        <v>12.90625</v>
      </c>
      <c r="G193" s="17">
        <v>4</v>
      </c>
      <c r="H193" s="58">
        <f t="shared" si="5"/>
        <v>33</v>
      </c>
      <c r="I193" s="6"/>
    </row>
    <row r="194" spans="1:9">
      <c r="A194" s="31" t="s">
        <v>217</v>
      </c>
      <c r="B194" s="31" t="s">
        <v>505</v>
      </c>
      <c r="C194" s="59">
        <f t="shared" si="4"/>
        <v>7</v>
      </c>
      <c r="D194" s="32">
        <v>10.593331086773368</v>
      </c>
      <c r="E194" s="32">
        <v>11</v>
      </c>
      <c r="F194" s="32">
        <v>11.8</v>
      </c>
      <c r="G194" s="17">
        <v>26</v>
      </c>
      <c r="H194" s="58">
        <f t="shared" si="5"/>
        <v>60</v>
      </c>
      <c r="I194" s="6"/>
    </row>
    <row r="195" spans="1:9">
      <c r="A195" s="31" t="s">
        <v>218</v>
      </c>
      <c r="B195" s="31" t="s">
        <v>395</v>
      </c>
      <c r="C195" s="59">
        <f t="shared" si="4"/>
        <v>5</v>
      </c>
      <c r="D195" s="32">
        <v>11.66</v>
      </c>
      <c r="E195" s="32">
        <v>2.5</v>
      </c>
      <c r="F195" s="32">
        <v>11.8</v>
      </c>
      <c r="G195" s="17">
        <v>18</v>
      </c>
      <c r="H195" s="58">
        <f t="shared" si="5"/>
        <v>44</v>
      </c>
      <c r="I195" s="6"/>
    </row>
    <row r="196" spans="1:9">
      <c r="A196" s="31" t="s">
        <v>219</v>
      </c>
      <c r="B196" s="31" t="s">
        <v>220</v>
      </c>
      <c r="C196" s="59">
        <f t="shared" si="4"/>
        <v>5</v>
      </c>
      <c r="D196" s="32">
        <v>11.689331086773368</v>
      </c>
      <c r="E196" s="32">
        <v>1</v>
      </c>
      <c r="F196" s="32">
        <v>10.325000000000001</v>
      </c>
      <c r="G196" s="17">
        <v>24</v>
      </c>
      <c r="H196" s="58">
        <f t="shared" si="5"/>
        <v>48</v>
      </c>
      <c r="I196" s="6"/>
    </row>
    <row r="197" spans="1:9">
      <c r="A197" s="31" t="s">
        <v>221</v>
      </c>
      <c r="B197" s="31" t="s">
        <v>544</v>
      </c>
      <c r="C197" s="59">
        <f t="shared" si="4"/>
        <v>10</v>
      </c>
      <c r="D197" s="32">
        <v>19.59</v>
      </c>
      <c r="E197" s="32">
        <v>17.5</v>
      </c>
      <c r="F197" s="32">
        <v>20</v>
      </c>
      <c r="G197" s="17">
        <v>42</v>
      </c>
      <c r="H197" s="58">
        <f t="shared" si="5"/>
        <v>100</v>
      </c>
      <c r="I197" s="6"/>
    </row>
    <row r="199" spans="1:9" ht="13.5" thickBot="1">
      <c r="A199" s="44" t="s">
        <v>8</v>
      </c>
      <c r="B199" s="21"/>
      <c r="C199" s="19"/>
      <c r="D199" s="22"/>
      <c r="E199" s="19"/>
      <c r="F199" s="19"/>
      <c r="G199" s="1"/>
    </row>
    <row r="200" spans="1:9" ht="14.25" thickTop="1" thickBot="1">
      <c r="A200" s="23" t="s">
        <v>1</v>
      </c>
      <c r="B200" s="25" t="s">
        <v>0</v>
      </c>
      <c r="C200" s="26"/>
      <c r="D200" s="27" t="s">
        <v>6</v>
      </c>
      <c r="E200" s="28" t="s">
        <v>3</v>
      </c>
      <c r="F200" s="29" t="s">
        <v>2</v>
      </c>
      <c r="G200" s="1"/>
    </row>
    <row r="201" spans="1:9" ht="13.5" thickTop="1">
      <c r="A201" s="10" t="s">
        <v>222</v>
      </c>
      <c r="B201" s="10" t="s">
        <v>223</v>
      </c>
      <c r="C201" s="2">
        <f>IF(F201&lt;36,5,IF(F201&lt;43,6,IF(F201&lt;50,7,IF(F201&lt;57,8,IF(F201&lt;64,9,10)))))</f>
        <v>5</v>
      </c>
      <c r="D201" s="13">
        <v>13.275</v>
      </c>
      <c r="E201" s="3"/>
      <c r="F201" s="42">
        <f>ROUNDUP(SUM(D201:E201),0)</f>
        <v>14</v>
      </c>
      <c r="G201" s="7"/>
    </row>
    <row r="202" spans="1:9">
      <c r="A202" s="10" t="s">
        <v>224</v>
      </c>
      <c r="B202" s="10" t="s">
        <v>396</v>
      </c>
      <c r="C202" s="2">
        <f t="shared" ref="C202:C264" si="6">IF(F202&lt;36,5,IF(F202&lt;43,6,IF(F202&lt;50,7,IF(F202&lt;57,8,IF(F202&lt;64,9,10)))))</f>
        <v>5</v>
      </c>
      <c r="D202" s="13">
        <v>13.643750000000001</v>
      </c>
      <c r="E202" s="3">
        <v>10</v>
      </c>
      <c r="F202" s="42">
        <f>ROUNDUP(SUM(D202:E202),0)</f>
        <v>24</v>
      </c>
      <c r="G202" s="7"/>
    </row>
    <row r="203" spans="1:9">
      <c r="A203" s="10" t="s">
        <v>225</v>
      </c>
      <c r="B203" s="10" t="s">
        <v>397</v>
      </c>
      <c r="C203" s="2">
        <f t="shared" si="6"/>
        <v>5</v>
      </c>
      <c r="D203" s="14">
        <v>11.0625</v>
      </c>
      <c r="E203" s="4">
        <v>20</v>
      </c>
      <c r="F203" s="42">
        <f t="shared" ref="F203:F245" si="7">ROUNDUP(SUM(D203:E203),0)</f>
        <v>32</v>
      </c>
      <c r="G203" s="7"/>
    </row>
    <row r="204" spans="1:9">
      <c r="A204" s="10" t="s">
        <v>226</v>
      </c>
      <c r="B204" s="10" t="s">
        <v>398</v>
      </c>
      <c r="C204" s="2">
        <f t="shared" si="6"/>
        <v>5</v>
      </c>
      <c r="D204" s="15">
        <v>14.012500000000001</v>
      </c>
      <c r="E204" s="57">
        <v>14</v>
      </c>
      <c r="F204" s="42">
        <f t="shared" si="7"/>
        <v>29</v>
      </c>
      <c r="G204" s="7"/>
    </row>
    <row r="205" spans="1:9">
      <c r="A205" s="10" t="s">
        <v>227</v>
      </c>
      <c r="B205" s="10" t="s">
        <v>473</v>
      </c>
      <c r="C205" s="2">
        <f t="shared" si="6"/>
        <v>6</v>
      </c>
      <c r="D205" s="14">
        <v>11.0625</v>
      </c>
      <c r="E205" s="4">
        <v>28</v>
      </c>
      <c r="F205" s="42">
        <f t="shared" si="7"/>
        <v>40</v>
      </c>
      <c r="G205" s="7"/>
    </row>
    <row r="206" spans="1:9">
      <c r="A206" s="10" t="s">
        <v>228</v>
      </c>
      <c r="B206" s="10" t="s">
        <v>399</v>
      </c>
      <c r="C206" s="2">
        <f t="shared" si="6"/>
        <v>5</v>
      </c>
      <c r="D206" s="14">
        <v>11.43125</v>
      </c>
      <c r="E206" s="4">
        <v>10</v>
      </c>
      <c r="F206" s="42">
        <f t="shared" si="7"/>
        <v>22</v>
      </c>
      <c r="G206" s="7"/>
    </row>
    <row r="207" spans="1:9">
      <c r="A207" s="10" t="s">
        <v>229</v>
      </c>
      <c r="B207" s="10" t="s">
        <v>497</v>
      </c>
      <c r="C207" s="2">
        <f t="shared" si="6"/>
        <v>7</v>
      </c>
      <c r="D207" s="14">
        <v>11.43125</v>
      </c>
      <c r="E207" s="4">
        <v>32</v>
      </c>
      <c r="F207" s="42">
        <f t="shared" si="7"/>
        <v>44</v>
      </c>
      <c r="G207" s="7"/>
    </row>
    <row r="208" spans="1:9">
      <c r="A208" s="10" t="s">
        <v>230</v>
      </c>
      <c r="B208" s="10" t="s">
        <v>499</v>
      </c>
      <c r="C208" s="2">
        <f t="shared" si="6"/>
        <v>5</v>
      </c>
      <c r="D208" s="15">
        <v>12.90625</v>
      </c>
      <c r="E208" s="5">
        <v>18</v>
      </c>
      <c r="F208" s="42">
        <f t="shared" si="7"/>
        <v>31</v>
      </c>
      <c r="G208" s="7"/>
    </row>
    <row r="209" spans="1:7">
      <c r="A209" s="10" t="s">
        <v>231</v>
      </c>
      <c r="B209" s="10" t="s">
        <v>232</v>
      </c>
      <c r="C209" s="2">
        <f t="shared" si="6"/>
        <v>7</v>
      </c>
      <c r="D209" s="14">
        <v>11.43125</v>
      </c>
      <c r="E209" s="4">
        <v>36</v>
      </c>
      <c r="F209" s="42">
        <f t="shared" si="7"/>
        <v>48</v>
      </c>
      <c r="G209" s="7"/>
    </row>
    <row r="210" spans="1:7">
      <c r="A210" s="10" t="s">
        <v>233</v>
      </c>
      <c r="B210" s="10" t="s">
        <v>506</v>
      </c>
      <c r="C210" s="2">
        <f t="shared" si="6"/>
        <v>9</v>
      </c>
      <c r="D210" s="14">
        <v>20</v>
      </c>
      <c r="E210" s="4">
        <v>38</v>
      </c>
      <c r="F210" s="42">
        <f t="shared" si="7"/>
        <v>58</v>
      </c>
      <c r="G210" s="7"/>
    </row>
    <row r="211" spans="1:7">
      <c r="A211" s="10" t="s">
        <v>234</v>
      </c>
      <c r="B211" s="10" t="s">
        <v>235</v>
      </c>
      <c r="C211" s="2">
        <f t="shared" si="6"/>
        <v>6</v>
      </c>
      <c r="D211" s="14">
        <v>11.0625</v>
      </c>
      <c r="E211" s="4">
        <v>26</v>
      </c>
      <c r="F211" s="42">
        <f t="shared" si="7"/>
        <v>38</v>
      </c>
      <c r="G211" s="7"/>
    </row>
    <row r="212" spans="1:7">
      <c r="A212" s="10" t="s">
        <v>236</v>
      </c>
      <c r="B212" s="10" t="s">
        <v>400</v>
      </c>
      <c r="C212" s="2">
        <f t="shared" si="6"/>
        <v>9</v>
      </c>
      <c r="D212" s="14">
        <v>18.068750000000001</v>
      </c>
      <c r="E212" s="4">
        <v>40</v>
      </c>
      <c r="F212" s="42">
        <f t="shared" si="7"/>
        <v>59</v>
      </c>
      <c r="G212" s="7"/>
    </row>
    <row r="213" spans="1:7">
      <c r="A213" s="10" t="s">
        <v>237</v>
      </c>
      <c r="B213" s="10" t="s">
        <v>401</v>
      </c>
      <c r="C213" s="2">
        <f t="shared" si="6"/>
        <v>9</v>
      </c>
      <c r="D213" s="14">
        <v>20</v>
      </c>
      <c r="E213" s="4">
        <v>42</v>
      </c>
      <c r="F213" s="42">
        <f t="shared" si="7"/>
        <v>62</v>
      </c>
      <c r="G213" s="7"/>
    </row>
    <row r="214" spans="1:7">
      <c r="A214" s="10" t="s">
        <v>238</v>
      </c>
      <c r="B214" s="10" t="s">
        <v>474</v>
      </c>
      <c r="C214" s="2">
        <f t="shared" si="6"/>
        <v>8</v>
      </c>
      <c r="D214" s="14">
        <v>17.700000000000003</v>
      </c>
      <c r="E214" s="4">
        <v>32</v>
      </c>
      <c r="F214" s="42">
        <f t="shared" si="7"/>
        <v>50</v>
      </c>
      <c r="G214" s="7"/>
    </row>
    <row r="215" spans="1:7">
      <c r="A215" s="10" t="s">
        <v>239</v>
      </c>
      <c r="B215" s="10" t="s">
        <v>475</v>
      </c>
      <c r="C215" s="2">
        <f t="shared" si="6"/>
        <v>5</v>
      </c>
      <c r="D215" s="14">
        <v>13.643750000000001</v>
      </c>
      <c r="E215" s="4">
        <v>18</v>
      </c>
      <c r="F215" s="42">
        <f t="shared" si="7"/>
        <v>32</v>
      </c>
      <c r="G215" s="7"/>
    </row>
    <row r="216" spans="1:7">
      <c r="A216" s="10" t="s">
        <v>240</v>
      </c>
      <c r="B216" s="10" t="s">
        <v>536</v>
      </c>
      <c r="C216" s="2">
        <f t="shared" si="6"/>
        <v>8</v>
      </c>
      <c r="D216" s="14">
        <v>20</v>
      </c>
      <c r="E216" s="4">
        <v>32</v>
      </c>
      <c r="F216" s="42">
        <f t="shared" si="7"/>
        <v>52</v>
      </c>
      <c r="G216" s="7"/>
    </row>
    <row r="217" spans="1:7">
      <c r="A217" s="10" t="s">
        <v>241</v>
      </c>
      <c r="B217" s="10" t="s">
        <v>314</v>
      </c>
      <c r="C217" s="2">
        <f t="shared" si="6"/>
        <v>7</v>
      </c>
      <c r="D217" s="14">
        <v>12.168750000000001</v>
      </c>
      <c r="E217" s="4">
        <v>31</v>
      </c>
      <c r="F217" s="42">
        <f t="shared" si="7"/>
        <v>44</v>
      </c>
      <c r="G217" s="7"/>
    </row>
    <row r="218" spans="1:7">
      <c r="A218" s="10" t="s">
        <v>242</v>
      </c>
      <c r="B218" s="10" t="s">
        <v>476</v>
      </c>
      <c r="C218" s="2">
        <f t="shared" si="6"/>
        <v>8</v>
      </c>
      <c r="D218" s="14">
        <v>11.0625</v>
      </c>
      <c r="E218" s="4">
        <v>38</v>
      </c>
      <c r="F218" s="42">
        <f t="shared" si="7"/>
        <v>50</v>
      </c>
      <c r="G218" s="7"/>
    </row>
    <row r="219" spans="1:7">
      <c r="A219" s="10" t="s">
        <v>243</v>
      </c>
      <c r="B219" s="10" t="s">
        <v>477</v>
      </c>
      <c r="C219" s="2">
        <f t="shared" si="6"/>
        <v>9</v>
      </c>
      <c r="D219" s="14">
        <v>17.700000000000003</v>
      </c>
      <c r="E219" s="4">
        <v>39</v>
      </c>
      <c r="F219" s="42">
        <f t="shared" si="7"/>
        <v>57</v>
      </c>
      <c r="G219" s="7"/>
    </row>
    <row r="220" spans="1:7">
      <c r="A220" s="10" t="s">
        <v>244</v>
      </c>
      <c r="B220" s="10" t="s">
        <v>245</v>
      </c>
      <c r="C220" s="2">
        <f t="shared" si="6"/>
        <v>5</v>
      </c>
      <c r="D220" s="14">
        <v>11.43125</v>
      </c>
      <c r="E220" s="4">
        <v>12</v>
      </c>
      <c r="F220" s="42">
        <f t="shared" si="7"/>
        <v>24</v>
      </c>
      <c r="G220" s="7"/>
    </row>
    <row r="221" spans="1:7">
      <c r="A221" s="10" t="s">
        <v>246</v>
      </c>
      <c r="B221" s="10" t="s">
        <v>402</v>
      </c>
      <c r="C221" s="2">
        <f t="shared" si="6"/>
        <v>5</v>
      </c>
      <c r="D221" s="14">
        <v>12.537500000000001</v>
      </c>
      <c r="E221" s="4">
        <v>20</v>
      </c>
      <c r="F221" s="42">
        <f t="shared" si="7"/>
        <v>33</v>
      </c>
      <c r="G221" s="7"/>
    </row>
    <row r="222" spans="1:7">
      <c r="A222" s="10" t="s">
        <v>247</v>
      </c>
      <c r="B222" s="10" t="s">
        <v>478</v>
      </c>
      <c r="C222" s="2">
        <f t="shared" si="6"/>
        <v>8</v>
      </c>
      <c r="D222" s="14">
        <v>20</v>
      </c>
      <c r="E222" s="4">
        <v>32</v>
      </c>
      <c r="F222" s="42">
        <f t="shared" si="7"/>
        <v>52</v>
      </c>
      <c r="G222" s="7"/>
    </row>
    <row r="223" spans="1:7">
      <c r="A223" s="10" t="s">
        <v>248</v>
      </c>
      <c r="B223" s="10" t="s">
        <v>403</v>
      </c>
      <c r="C223" s="2">
        <f t="shared" si="6"/>
        <v>5</v>
      </c>
      <c r="D223" s="14">
        <v>10.325000000000001</v>
      </c>
      <c r="E223" s="4"/>
      <c r="F223" s="42">
        <f t="shared" si="7"/>
        <v>11</v>
      </c>
      <c r="G223" s="7"/>
    </row>
    <row r="224" spans="1:7">
      <c r="A224" s="18" t="s">
        <v>249</v>
      </c>
      <c r="B224" s="10" t="s">
        <v>479</v>
      </c>
      <c r="C224" s="2">
        <f t="shared" si="6"/>
        <v>5</v>
      </c>
      <c r="D224" s="14">
        <v>17.700000000000003</v>
      </c>
      <c r="E224" s="4">
        <v>10</v>
      </c>
      <c r="F224" s="42">
        <f t="shared" si="7"/>
        <v>28</v>
      </c>
      <c r="G224" s="7"/>
    </row>
    <row r="225" spans="1:7">
      <c r="A225" s="10" t="s">
        <v>250</v>
      </c>
      <c r="B225" s="10" t="s">
        <v>404</v>
      </c>
      <c r="C225" s="2">
        <f t="shared" si="6"/>
        <v>7</v>
      </c>
      <c r="D225" s="14">
        <v>15.487500000000001</v>
      </c>
      <c r="E225" s="4">
        <v>32</v>
      </c>
      <c r="F225" s="42">
        <f t="shared" si="7"/>
        <v>48</v>
      </c>
      <c r="G225" s="7"/>
    </row>
    <row r="226" spans="1:7">
      <c r="A226" s="10" t="s">
        <v>251</v>
      </c>
      <c r="B226" s="10" t="s">
        <v>405</v>
      </c>
      <c r="C226" s="2">
        <f t="shared" si="6"/>
        <v>5</v>
      </c>
      <c r="D226" s="14">
        <v>10.325000000000001</v>
      </c>
      <c r="E226" s="4">
        <v>20</v>
      </c>
      <c r="F226" s="42">
        <f t="shared" si="7"/>
        <v>31</v>
      </c>
      <c r="G226" s="7"/>
    </row>
    <row r="227" spans="1:7">
      <c r="A227" s="10" t="s">
        <v>252</v>
      </c>
      <c r="B227" s="10" t="s">
        <v>406</v>
      </c>
      <c r="C227" s="2">
        <f t="shared" si="6"/>
        <v>5</v>
      </c>
      <c r="D227" s="14">
        <v>12.90625</v>
      </c>
      <c r="E227" s="4">
        <v>18</v>
      </c>
      <c r="F227" s="42">
        <f t="shared" si="7"/>
        <v>31</v>
      </c>
      <c r="G227" s="7"/>
    </row>
    <row r="228" spans="1:7">
      <c r="A228" s="10" t="s">
        <v>253</v>
      </c>
      <c r="B228" s="10" t="s">
        <v>495</v>
      </c>
      <c r="C228" s="2">
        <f t="shared" si="6"/>
        <v>5</v>
      </c>
      <c r="D228" s="14">
        <v>15.856250000000001</v>
      </c>
      <c r="E228" s="4">
        <v>12</v>
      </c>
      <c r="F228" s="42">
        <f t="shared" si="7"/>
        <v>28</v>
      </c>
      <c r="G228" s="7"/>
    </row>
    <row r="229" spans="1:7">
      <c r="A229" s="10" t="s">
        <v>254</v>
      </c>
      <c r="B229" s="10" t="s">
        <v>255</v>
      </c>
      <c r="C229" s="2">
        <f t="shared" si="6"/>
        <v>6</v>
      </c>
      <c r="D229" s="14">
        <v>11.43125</v>
      </c>
      <c r="E229" s="4">
        <v>24</v>
      </c>
      <c r="F229" s="42">
        <f t="shared" si="7"/>
        <v>36</v>
      </c>
      <c r="G229" s="7"/>
    </row>
    <row r="230" spans="1:7">
      <c r="A230" s="10" t="s">
        <v>256</v>
      </c>
      <c r="B230" s="10" t="s">
        <v>554</v>
      </c>
      <c r="C230" s="2">
        <f t="shared" si="6"/>
        <v>5</v>
      </c>
      <c r="D230" s="14">
        <v>12.90625</v>
      </c>
      <c r="E230" s="4">
        <v>18</v>
      </c>
      <c r="F230" s="42">
        <f t="shared" si="7"/>
        <v>31</v>
      </c>
      <c r="G230" s="7"/>
    </row>
    <row r="231" spans="1:7">
      <c r="A231" s="10" t="s">
        <v>257</v>
      </c>
      <c r="B231" s="10" t="s">
        <v>407</v>
      </c>
      <c r="C231" s="2">
        <f t="shared" si="6"/>
        <v>6</v>
      </c>
      <c r="D231" s="16">
        <v>10.325000000000001</v>
      </c>
      <c r="E231" s="12">
        <v>26</v>
      </c>
      <c r="F231" s="42">
        <f t="shared" si="7"/>
        <v>37</v>
      </c>
      <c r="G231" s="7"/>
    </row>
    <row r="232" spans="1:7">
      <c r="A232" s="10" t="s">
        <v>258</v>
      </c>
      <c r="B232" s="10" t="s">
        <v>408</v>
      </c>
      <c r="C232" s="2">
        <f t="shared" si="6"/>
        <v>8</v>
      </c>
      <c r="D232" s="11">
        <v>15.487500000000001</v>
      </c>
      <c r="E232" s="10">
        <v>36</v>
      </c>
      <c r="F232" s="42">
        <f t="shared" si="7"/>
        <v>52</v>
      </c>
      <c r="G232" s="7"/>
    </row>
    <row r="233" spans="1:7">
      <c r="A233" s="10" t="s">
        <v>259</v>
      </c>
      <c r="B233" s="10" t="s">
        <v>260</v>
      </c>
      <c r="C233" s="2">
        <f t="shared" si="6"/>
        <v>8</v>
      </c>
      <c r="D233" s="11">
        <v>16.59375</v>
      </c>
      <c r="E233" s="9">
        <v>38</v>
      </c>
      <c r="F233" s="42">
        <f t="shared" si="7"/>
        <v>55</v>
      </c>
      <c r="G233" s="7"/>
    </row>
    <row r="234" spans="1:7">
      <c r="A234" s="31" t="s">
        <v>261</v>
      </c>
      <c r="B234" s="31" t="s">
        <v>409</v>
      </c>
      <c r="C234" s="2">
        <f t="shared" si="6"/>
        <v>5</v>
      </c>
      <c r="D234" s="32">
        <v>14.012500000000001</v>
      </c>
      <c r="E234" s="17">
        <v>18</v>
      </c>
      <c r="F234" s="42">
        <f t="shared" si="7"/>
        <v>33</v>
      </c>
      <c r="G234" s="7"/>
    </row>
    <row r="235" spans="1:7">
      <c r="A235" s="10" t="s">
        <v>262</v>
      </c>
      <c r="B235" s="10" t="s">
        <v>480</v>
      </c>
      <c r="C235" s="2">
        <f t="shared" si="6"/>
        <v>5</v>
      </c>
      <c r="D235" s="11">
        <v>14.012500000000001</v>
      </c>
      <c r="E235" s="9">
        <v>12</v>
      </c>
      <c r="F235" s="42">
        <f t="shared" si="7"/>
        <v>27</v>
      </c>
      <c r="G235" s="7"/>
    </row>
    <row r="236" spans="1:7">
      <c r="A236" s="10" t="s">
        <v>263</v>
      </c>
      <c r="B236" s="10" t="s">
        <v>264</v>
      </c>
      <c r="C236" s="2">
        <f t="shared" si="6"/>
        <v>7</v>
      </c>
      <c r="D236" s="11">
        <v>14.012500000000001</v>
      </c>
      <c r="E236" s="9">
        <v>29</v>
      </c>
      <c r="F236" s="42">
        <f t="shared" si="7"/>
        <v>44</v>
      </c>
      <c r="G236" s="7"/>
    </row>
    <row r="237" spans="1:7">
      <c r="A237" s="10" t="s">
        <v>265</v>
      </c>
      <c r="B237" s="10" t="s">
        <v>410</v>
      </c>
      <c r="C237" s="2">
        <f t="shared" si="6"/>
        <v>6</v>
      </c>
      <c r="D237" s="11">
        <v>12.537500000000001</v>
      </c>
      <c r="E237" s="9">
        <v>23</v>
      </c>
      <c r="F237" s="42">
        <f t="shared" si="7"/>
        <v>36</v>
      </c>
      <c r="G237" s="7"/>
    </row>
    <row r="238" spans="1:7">
      <c r="A238" s="18" t="s">
        <v>266</v>
      </c>
      <c r="B238" s="10" t="s">
        <v>267</v>
      </c>
      <c r="C238" s="2">
        <f t="shared" si="6"/>
        <v>7</v>
      </c>
      <c r="D238" s="11">
        <v>12.168750000000001</v>
      </c>
      <c r="E238" s="10">
        <v>34</v>
      </c>
      <c r="F238" s="56">
        <f t="shared" si="7"/>
        <v>47</v>
      </c>
      <c r="G238" s="7"/>
    </row>
    <row r="239" spans="1:7">
      <c r="A239" s="18" t="s">
        <v>268</v>
      </c>
      <c r="B239" s="10" t="s">
        <v>481</v>
      </c>
      <c r="C239" s="2">
        <f t="shared" si="6"/>
        <v>9</v>
      </c>
      <c r="D239" s="11">
        <v>20</v>
      </c>
      <c r="E239" s="10">
        <v>40</v>
      </c>
      <c r="F239" s="56">
        <f t="shared" si="7"/>
        <v>60</v>
      </c>
      <c r="G239" s="7"/>
    </row>
    <row r="240" spans="1:7">
      <c r="A240" s="18" t="s">
        <v>269</v>
      </c>
      <c r="B240" s="10" t="s">
        <v>509</v>
      </c>
      <c r="C240" s="2">
        <f t="shared" si="6"/>
        <v>7</v>
      </c>
      <c r="D240" s="11">
        <v>15.487500000000001</v>
      </c>
      <c r="E240" s="10">
        <v>32</v>
      </c>
      <c r="F240" s="56">
        <f t="shared" si="7"/>
        <v>48</v>
      </c>
      <c r="G240" s="7"/>
    </row>
    <row r="241" spans="1:7">
      <c r="A241" s="18" t="s">
        <v>270</v>
      </c>
      <c r="B241" s="10" t="s">
        <v>315</v>
      </c>
      <c r="C241" s="2">
        <f t="shared" si="6"/>
        <v>5</v>
      </c>
      <c r="D241" s="11">
        <v>14.012500000000001</v>
      </c>
      <c r="E241" s="10">
        <v>16</v>
      </c>
      <c r="F241" s="56">
        <f t="shared" si="7"/>
        <v>31</v>
      </c>
      <c r="G241" s="7"/>
    </row>
    <row r="242" spans="1:7">
      <c r="A242" s="18" t="s">
        <v>271</v>
      </c>
      <c r="B242" s="10" t="s">
        <v>411</v>
      </c>
      <c r="C242" s="2">
        <f t="shared" si="6"/>
        <v>5</v>
      </c>
      <c r="D242" s="11">
        <v>15.11875</v>
      </c>
      <c r="E242" s="10">
        <v>10</v>
      </c>
      <c r="F242" s="56">
        <f t="shared" si="7"/>
        <v>26</v>
      </c>
      <c r="G242" s="7"/>
    </row>
    <row r="243" spans="1:7">
      <c r="A243" s="18" t="s">
        <v>272</v>
      </c>
      <c r="B243" s="10" t="s">
        <v>482</v>
      </c>
      <c r="C243" s="2">
        <f t="shared" si="6"/>
        <v>8</v>
      </c>
      <c r="D243" s="11">
        <v>13.643750000000001</v>
      </c>
      <c r="E243" s="10">
        <v>38</v>
      </c>
      <c r="F243" s="56">
        <f t="shared" si="7"/>
        <v>52</v>
      </c>
      <c r="G243" s="7"/>
    </row>
    <row r="244" spans="1:7">
      <c r="A244" s="18" t="s">
        <v>273</v>
      </c>
      <c r="B244" s="10" t="s">
        <v>483</v>
      </c>
      <c r="C244" s="2">
        <f t="shared" si="6"/>
        <v>9</v>
      </c>
      <c r="D244" s="11">
        <v>15.11875</v>
      </c>
      <c r="E244" s="10">
        <v>41</v>
      </c>
      <c r="F244" s="56">
        <f t="shared" si="7"/>
        <v>57</v>
      </c>
      <c r="G244" s="7"/>
    </row>
    <row r="245" spans="1:7">
      <c r="A245" s="18" t="s">
        <v>274</v>
      </c>
      <c r="B245" s="10" t="s">
        <v>484</v>
      </c>
      <c r="C245" s="2">
        <f t="shared" si="6"/>
        <v>7</v>
      </c>
      <c r="D245" s="11">
        <v>16.225000000000001</v>
      </c>
      <c r="E245" s="10">
        <v>30</v>
      </c>
      <c r="F245" s="56">
        <f t="shared" si="7"/>
        <v>47</v>
      </c>
      <c r="G245" s="7"/>
    </row>
    <row r="246" spans="1:7">
      <c r="A246" s="18" t="s">
        <v>275</v>
      </c>
      <c r="B246" s="10" t="s">
        <v>540</v>
      </c>
      <c r="C246" s="2">
        <f t="shared" si="6"/>
        <v>6</v>
      </c>
      <c r="D246" s="11">
        <v>13.275</v>
      </c>
      <c r="E246" s="10">
        <v>24</v>
      </c>
      <c r="F246" s="56">
        <f t="shared" ref="F246:F253" si="8">ROUNDUP(SUM(D246:E246),0)</f>
        <v>38</v>
      </c>
      <c r="G246" s="7"/>
    </row>
    <row r="247" spans="1:7">
      <c r="A247" s="18" t="s">
        <v>276</v>
      </c>
      <c r="B247" s="10" t="s">
        <v>277</v>
      </c>
      <c r="C247" s="2">
        <f t="shared" si="6"/>
        <v>5</v>
      </c>
      <c r="D247" s="11">
        <v>11.43125</v>
      </c>
      <c r="E247" s="10">
        <v>18</v>
      </c>
      <c r="F247" s="56">
        <f t="shared" si="8"/>
        <v>30</v>
      </c>
      <c r="G247" s="7"/>
    </row>
    <row r="248" spans="1:7">
      <c r="A248" s="18" t="s">
        <v>278</v>
      </c>
      <c r="B248" s="10" t="s">
        <v>412</v>
      </c>
      <c r="C248" s="2">
        <f t="shared" si="6"/>
        <v>8</v>
      </c>
      <c r="D248" s="11">
        <v>18.806250000000002</v>
      </c>
      <c r="E248" s="10">
        <v>32</v>
      </c>
      <c r="F248" s="56">
        <f t="shared" si="8"/>
        <v>51</v>
      </c>
      <c r="G248" s="7"/>
    </row>
    <row r="249" spans="1:7">
      <c r="A249" s="18" t="s">
        <v>279</v>
      </c>
      <c r="B249" s="10" t="s">
        <v>550</v>
      </c>
      <c r="C249" s="2">
        <f t="shared" si="6"/>
        <v>5</v>
      </c>
      <c r="D249" s="11">
        <v>16.962500000000002</v>
      </c>
      <c r="E249" s="10">
        <v>16</v>
      </c>
      <c r="F249" s="56">
        <f t="shared" si="8"/>
        <v>33</v>
      </c>
      <c r="G249" s="7"/>
    </row>
    <row r="250" spans="1:7">
      <c r="A250" s="18" t="s">
        <v>280</v>
      </c>
      <c r="B250" s="10" t="s">
        <v>549</v>
      </c>
      <c r="C250" s="2">
        <f t="shared" si="6"/>
        <v>5</v>
      </c>
      <c r="D250" s="11">
        <v>11.8</v>
      </c>
      <c r="E250" s="10">
        <v>18</v>
      </c>
      <c r="F250" s="56">
        <f t="shared" si="8"/>
        <v>30</v>
      </c>
      <c r="G250" s="7"/>
    </row>
    <row r="251" spans="1:7">
      <c r="A251" s="18" t="s">
        <v>281</v>
      </c>
      <c r="B251" s="10" t="s">
        <v>532</v>
      </c>
      <c r="C251" s="2">
        <f t="shared" si="6"/>
        <v>5</v>
      </c>
      <c r="D251" s="11">
        <v>13.275</v>
      </c>
      <c r="E251" s="10">
        <v>12</v>
      </c>
      <c r="F251" s="56">
        <f t="shared" si="8"/>
        <v>26</v>
      </c>
      <c r="G251" s="7"/>
    </row>
    <row r="252" spans="1:7">
      <c r="A252" s="18" t="s">
        <v>282</v>
      </c>
      <c r="B252" s="10" t="s">
        <v>533</v>
      </c>
      <c r="C252" s="2">
        <f t="shared" si="6"/>
        <v>5</v>
      </c>
      <c r="D252" s="11">
        <v>11.43125</v>
      </c>
      <c r="E252" s="10">
        <v>20</v>
      </c>
      <c r="F252" s="56">
        <f t="shared" si="8"/>
        <v>32</v>
      </c>
      <c r="G252" s="7"/>
    </row>
    <row r="253" spans="1:7">
      <c r="A253" s="18" t="s">
        <v>283</v>
      </c>
      <c r="B253" s="10" t="s">
        <v>485</v>
      </c>
      <c r="C253" s="2">
        <f t="shared" si="6"/>
        <v>5</v>
      </c>
      <c r="D253" s="11">
        <v>11.43125</v>
      </c>
      <c r="E253" s="10">
        <v>12</v>
      </c>
      <c r="F253" s="56">
        <f t="shared" si="8"/>
        <v>24</v>
      </c>
      <c r="G253" s="7"/>
    </row>
    <row r="254" spans="1:7">
      <c r="A254" s="18" t="s">
        <v>284</v>
      </c>
      <c r="B254" s="10" t="s">
        <v>413</v>
      </c>
      <c r="C254" s="2">
        <f t="shared" si="6"/>
        <v>5</v>
      </c>
      <c r="D254" s="11">
        <v>17.700000000000003</v>
      </c>
      <c r="E254" s="10"/>
      <c r="F254" s="56">
        <f t="shared" ref="F254:F258" si="9">ROUNDUP(SUM(D254:E254),0)</f>
        <v>18</v>
      </c>
      <c r="G254" s="7"/>
    </row>
    <row r="255" spans="1:7">
      <c r="A255" s="18" t="s">
        <v>16</v>
      </c>
      <c r="B255" s="10" t="s">
        <v>285</v>
      </c>
      <c r="C255" s="2">
        <f t="shared" si="6"/>
        <v>8</v>
      </c>
      <c r="D255" s="11">
        <v>16.962500000000002</v>
      </c>
      <c r="E255" s="10">
        <v>36</v>
      </c>
      <c r="F255" s="56">
        <f t="shared" si="9"/>
        <v>53</v>
      </c>
      <c r="G255" s="7"/>
    </row>
    <row r="256" spans="1:7">
      <c r="A256" s="18" t="s">
        <v>286</v>
      </c>
      <c r="B256" s="10" t="s">
        <v>287</v>
      </c>
      <c r="C256" s="2">
        <f t="shared" si="6"/>
        <v>8</v>
      </c>
      <c r="D256" s="11">
        <v>14.75</v>
      </c>
      <c r="E256" s="10">
        <v>35</v>
      </c>
      <c r="F256" s="56">
        <f t="shared" si="9"/>
        <v>50</v>
      </c>
      <c r="G256" s="7"/>
    </row>
    <row r="257" spans="1:7">
      <c r="A257" s="18" t="s">
        <v>288</v>
      </c>
      <c r="B257" s="10" t="s">
        <v>414</v>
      </c>
      <c r="C257" s="2">
        <f t="shared" si="6"/>
        <v>8</v>
      </c>
      <c r="D257" s="11">
        <v>11.0625</v>
      </c>
      <c r="E257" s="10">
        <v>42</v>
      </c>
      <c r="F257" s="56">
        <f t="shared" si="9"/>
        <v>54</v>
      </c>
      <c r="G257" s="7"/>
    </row>
    <row r="258" spans="1:7">
      <c r="A258" s="18" t="s">
        <v>290</v>
      </c>
      <c r="B258" s="10" t="s">
        <v>415</v>
      </c>
      <c r="C258" s="2">
        <f t="shared" si="6"/>
        <v>8</v>
      </c>
      <c r="D258" s="11">
        <v>14.012500000000001</v>
      </c>
      <c r="E258" s="10">
        <v>36</v>
      </c>
      <c r="F258" s="56">
        <f t="shared" si="9"/>
        <v>51</v>
      </c>
      <c r="G258" s="7"/>
    </row>
    <row r="259" spans="1:7">
      <c r="A259" s="18" t="s">
        <v>291</v>
      </c>
      <c r="B259" s="10" t="s">
        <v>487</v>
      </c>
      <c r="C259" s="2">
        <f t="shared" si="6"/>
        <v>9</v>
      </c>
      <c r="D259" s="11">
        <v>19.543750000000003</v>
      </c>
      <c r="E259" s="10">
        <v>37</v>
      </c>
      <c r="F259" s="56">
        <f t="shared" ref="F259:F279" si="10">ROUNDUP(SUM(D259:E259),0)</f>
        <v>57</v>
      </c>
      <c r="G259" s="7"/>
    </row>
    <row r="260" spans="1:7">
      <c r="A260" s="18" t="s">
        <v>292</v>
      </c>
      <c r="B260" s="10" t="s">
        <v>316</v>
      </c>
      <c r="C260" s="2">
        <f t="shared" si="6"/>
        <v>5</v>
      </c>
      <c r="D260" s="11">
        <v>11.0625</v>
      </c>
      <c r="E260" s="10">
        <v>12</v>
      </c>
      <c r="F260" s="56">
        <f t="shared" si="10"/>
        <v>24</v>
      </c>
      <c r="G260" s="7"/>
    </row>
    <row r="261" spans="1:7">
      <c r="A261" s="18" t="s">
        <v>293</v>
      </c>
      <c r="B261" s="10" t="s">
        <v>530</v>
      </c>
      <c r="C261" s="2">
        <f t="shared" si="6"/>
        <v>6</v>
      </c>
      <c r="D261" s="11">
        <v>14.75</v>
      </c>
      <c r="E261" s="10">
        <v>26</v>
      </c>
      <c r="F261" s="56">
        <f t="shared" si="10"/>
        <v>41</v>
      </c>
      <c r="G261" s="7"/>
    </row>
    <row r="262" spans="1:7">
      <c r="A262" s="18" t="s">
        <v>294</v>
      </c>
      <c r="B262" s="10" t="s">
        <v>551</v>
      </c>
      <c r="C262" s="2">
        <f t="shared" si="6"/>
        <v>7</v>
      </c>
      <c r="D262" s="11">
        <v>19.543750000000003</v>
      </c>
      <c r="E262" s="10">
        <v>28</v>
      </c>
      <c r="F262" s="56">
        <f t="shared" si="10"/>
        <v>48</v>
      </c>
      <c r="G262" s="7"/>
    </row>
    <row r="263" spans="1:7">
      <c r="A263" s="18" t="s">
        <v>295</v>
      </c>
      <c r="B263" s="10" t="s">
        <v>416</v>
      </c>
      <c r="C263" s="2">
        <f t="shared" si="6"/>
        <v>6</v>
      </c>
      <c r="D263" s="11">
        <v>11.8</v>
      </c>
      <c r="E263" s="10">
        <v>30</v>
      </c>
      <c r="F263" s="56">
        <f t="shared" si="10"/>
        <v>42</v>
      </c>
      <c r="G263" s="7"/>
    </row>
    <row r="264" spans="1:7">
      <c r="A264" s="18" t="s">
        <v>296</v>
      </c>
      <c r="B264" s="10" t="s">
        <v>488</v>
      </c>
      <c r="C264" s="2">
        <f t="shared" si="6"/>
        <v>5</v>
      </c>
      <c r="D264" s="11">
        <v>14.012500000000001</v>
      </c>
      <c r="E264" s="10">
        <v>10</v>
      </c>
      <c r="F264" s="56">
        <f t="shared" si="10"/>
        <v>25</v>
      </c>
      <c r="G264" s="7"/>
    </row>
    <row r="265" spans="1:7">
      <c r="A265" s="18" t="s">
        <v>297</v>
      </c>
      <c r="B265" s="10" t="s">
        <v>489</v>
      </c>
      <c r="C265" s="2">
        <f t="shared" ref="C265:C279" si="11">IF(F265&lt;36,5,IF(F265&lt;43,6,IF(F265&lt;50,7,IF(F265&lt;57,8,IF(F265&lt;64,9,10)))))</f>
        <v>8</v>
      </c>
      <c r="D265" s="11">
        <v>16.225000000000001</v>
      </c>
      <c r="E265" s="10">
        <v>33</v>
      </c>
      <c r="F265" s="56">
        <f t="shared" si="10"/>
        <v>50</v>
      </c>
      <c r="G265" s="7"/>
    </row>
    <row r="266" spans="1:7">
      <c r="A266" s="18" t="s">
        <v>298</v>
      </c>
      <c r="B266" s="10" t="s">
        <v>317</v>
      </c>
      <c r="C266" s="2">
        <f t="shared" si="11"/>
        <v>6</v>
      </c>
      <c r="D266" s="11">
        <v>20</v>
      </c>
      <c r="E266" s="10">
        <v>20</v>
      </c>
      <c r="F266" s="56">
        <f t="shared" si="10"/>
        <v>40</v>
      </c>
      <c r="G266" s="7"/>
    </row>
    <row r="267" spans="1:7">
      <c r="A267" s="18" t="s">
        <v>17</v>
      </c>
      <c r="B267" s="10" t="s">
        <v>490</v>
      </c>
      <c r="C267" s="2">
        <f t="shared" si="11"/>
        <v>5</v>
      </c>
      <c r="D267" s="11">
        <v>15.11875</v>
      </c>
      <c r="E267" s="10">
        <v>16</v>
      </c>
      <c r="F267" s="56">
        <f t="shared" si="10"/>
        <v>32</v>
      </c>
      <c r="G267" s="7"/>
    </row>
    <row r="268" spans="1:7">
      <c r="A268" s="18" t="s">
        <v>299</v>
      </c>
      <c r="B268" s="10" t="s">
        <v>522</v>
      </c>
      <c r="C268" s="2">
        <f t="shared" si="11"/>
        <v>5</v>
      </c>
      <c r="D268" s="11">
        <v>11.0625</v>
      </c>
      <c r="E268" s="10">
        <v>1</v>
      </c>
      <c r="F268" s="56">
        <f t="shared" si="10"/>
        <v>13</v>
      </c>
      <c r="G268" s="7"/>
    </row>
    <row r="269" spans="1:7">
      <c r="A269" s="18" t="s">
        <v>300</v>
      </c>
      <c r="B269" s="10" t="s">
        <v>417</v>
      </c>
      <c r="C269" s="2">
        <f t="shared" si="11"/>
        <v>5</v>
      </c>
      <c r="D269" s="11">
        <v>12.90625</v>
      </c>
      <c r="E269" s="10">
        <v>14</v>
      </c>
      <c r="F269" s="56">
        <f t="shared" si="10"/>
        <v>27</v>
      </c>
      <c r="G269" s="7"/>
    </row>
    <row r="270" spans="1:7">
      <c r="A270" s="18" t="s">
        <v>301</v>
      </c>
      <c r="B270" s="10" t="s">
        <v>557</v>
      </c>
      <c r="C270" s="2">
        <f t="shared" si="11"/>
        <v>6</v>
      </c>
      <c r="D270" s="11">
        <v>15.487500000000001</v>
      </c>
      <c r="E270" s="10">
        <v>20</v>
      </c>
      <c r="F270" s="56">
        <f t="shared" si="10"/>
        <v>36</v>
      </c>
      <c r="G270" s="7"/>
    </row>
    <row r="271" spans="1:7">
      <c r="A271" s="18" t="s">
        <v>302</v>
      </c>
      <c r="B271" s="10" t="s">
        <v>498</v>
      </c>
      <c r="C271" s="2">
        <f t="shared" si="11"/>
        <v>7</v>
      </c>
      <c r="D271" s="11">
        <v>20</v>
      </c>
      <c r="E271" s="10">
        <v>26</v>
      </c>
      <c r="F271" s="56">
        <f t="shared" si="10"/>
        <v>46</v>
      </c>
      <c r="G271" s="7"/>
    </row>
    <row r="272" spans="1:7">
      <c r="A272" s="18" t="s">
        <v>303</v>
      </c>
      <c r="B272" s="10" t="s">
        <v>535</v>
      </c>
      <c r="C272" s="2">
        <f t="shared" si="11"/>
        <v>6</v>
      </c>
      <c r="D272" s="11">
        <v>12.168750000000001</v>
      </c>
      <c r="E272" s="10">
        <v>23</v>
      </c>
      <c r="F272" s="56">
        <f t="shared" si="10"/>
        <v>36</v>
      </c>
      <c r="G272" s="7"/>
    </row>
    <row r="273" spans="1:7">
      <c r="A273" s="18" t="s">
        <v>304</v>
      </c>
      <c r="B273" s="10" t="s">
        <v>537</v>
      </c>
      <c r="C273" s="2">
        <f t="shared" si="11"/>
        <v>7</v>
      </c>
      <c r="D273" s="11">
        <v>15.856250000000001</v>
      </c>
      <c r="E273" s="10">
        <v>28</v>
      </c>
      <c r="F273" s="56">
        <f t="shared" si="10"/>
        <v>44</v>
      </c>
      <c r="G273" s="7"/>
    </row>
    <row r="274" spans="1:7">
      <c r="A274" s="18" t="s">
        <v>305</v>
      </c>
      <c r="B274" s="10" t="s">
        <v>491</v>
      </c>
      <c r="C274" s="2">
        <f t="shared" si="11"/>
        <v>5</v>
      </c>
      <c r="D274" s="11">
        <v>14.75</v>
      </c>
      <c r="E274" s="10">
        <v>12</v>
      </c>
      <c r="F274" s="56">
        <f t="shared" si="10"/>
        <v>27</v>
      </c>
      <c r="G274" s="7"/>
    </row>
    <row r="275" spans="1:7">
      <c r="A275" s="18" t="s">
        <v>306</v>
      </c>
      <c r="B275" s="10" t="s">
        <v>492</v>
      </c>
      <c r="C275" s="2">
        <f t="shared" si="11"/>
        <v>8</v>
      </c>
      <c r="D275" s="11">
        <v>16.59375</v>
      </c>
      <c r="E275" s="10">
        <v>33</v>
      </c>
      <c r="F275" s="56">
        <f t="shared" si="10"/>
        <v>50</v>
      </c>
      <c r="G275" s="7"/>
    </row>
    <row r="276" spans="1:7">
      <c r="A276" s="18" t="s">
        <v>307</v>
      </c>
      <c r="B276" s="10" t="s">
        <v>418</v>
      </c>
      <c r="C276" s="2">
        <f t="shared" si="11"/>
        <v>5</v>
      </c>
      <c r="D276" s="11">
        <v>10.325000000000001</v>
      </c>
      <c r="E276" s="10">
        <v>18</v>
      </c>
      <c r="F276" s="56">
        <f t="shared" si="10"/>
        <v>29</v>
      </c>
      <c r="G276" s="7"/>
    </row>
    <row r="277" spans="1:7">
      <c r="A277" s="18" t="s">
        <v>308</v>
      </c>
      <c r="B277" s="10" t="s">
        <v>419</v>
      </c>
      <c r="C277" s="2">
        <f t="shared" si="11"/>
        <v>5</v>
      </c>
      <c r="D277" s="11">
        <v>10.325000000000001</v>
      </c>
      <c r="E277" s="10">
        <v>8</v>
      </c>
      <c r="F277" s="56">
        <f t="shared" si="10"/>
        <v>19</v>
      </c>
      <c r="G277" s="7"/>
    </row>
    <row r="278" spans="1:7">
      <c r="A278" s="18" t="s">
        <v>309</v>
      </c>
      <c r="B278" s="10" t="s">
        <v>493</v>
      </c>
      <c r="C278" s="2">
        <f t="shared" si="11"/>
        <v>7</v>
      </c>
      <c r="D278" s="11">
        <v>18.806250000000002</v>
      </c>
      <c r="E278" s="10">
        <v>26</v>
      </c>
      <c r="F278" s="56">
        <f t="shared" si="10"/>
        <v>45</v>
      </c>
      <c r="G278" s="7"/>
    </row>
    <row r="279" spans="1:7">
      <c r="A279" s="18" t="s">
        <v>310</v>
      </c>
      <c r="B279" s="10" t="s">
        <v>311</v>
      </c>
      <c r="C279" s="2">
        <f t="shared" si="11"/>
        <v>7</v>
      </c>
      <c r="D279" s="11">
        <v>10.325000000000001</v>
      </c>
      <c r="E279" s="10">
        <v>36</v>
      </c>
      <c r="F279" s="56">
        <f t="shared" si="10"/>
        <v>47</v>
      </c>
      <c r="G279" s="7"/>
    </row>
  </sheetData>
  <sortState ref="A5:H346">
    <sortCondition ref="A5"/>
  </sortState>
  <mergeCells count="1">
    <mergeCell ref="A1:O1"/>
  </mergeCells>
  <phoneticPr fontId="1" type="noConversion"/>
  <conditionalFormatting sqref="C201:C279">
    <cfRule type="expression" priority="29" stopIfTrue="1">
      <formula>$F201=34</formula>
    </cfRule>
  </conditionalFormatting>
  <conditionalFormatting sqref="C201:C279">
    <cfRule type="expression" dxfId="9" priority="27" stopIfTrue="1">
      <formula>$F201=34</formula>
    </cfRule>
  </conditionalFormatting>
  <conditionalFormatting sqref="C7:C197">
    <cfRule type="expression" dxfId="8" priority="36" stopIfTrue="1">
      <formula>$C7*10-$H7&lt;2</formula>
    </cfRule>
  </conditionalFormatting>
  <conditionalFormatting sqref="C201:C279">
    <cfRule type="expression" dxfId="7" priority="22" stopIfTrue="1">
      <formula>$F201=63</formula>
    </cfRule>
    <cfRule type="expression" dxfId="6" priority="23" stopIfTrue="1">
      <formula>$F201=56</formula>
    </cfRule>
    <cfRule type="expression" dxfId="5" priority="24" stopIfTrue="1">
      <formula>$F201=49</formula>
    </cfRule>
    <cfRule type="expression" dxfId="4" priority="25" stopIfTrue="1">
      <formula>$F201=43</formula>
    </cfRule>
    <cfRule type="expression" dxfId="3" priority="26" stopIfTrue="1">
      <formula>$F201=35</formula>
    </cfRule>
  </conditionalFormatting>
  <conditionalFormatting sqref="C201:C279">
    <cfRule type="cellIs" dxfId="2" priority="21" stopIfTrue="1" operator="equal">
      <formula>10</formula>
    </cfRule>
  </conditionalFormatting>
  <conditionalFormatting sqref="C145">
    <cfRule type="expression" dxfId="1" priority="1">
      <formula>$C$145&gt;10</formula>
    </cfRule>
    <cfRule type="expression" dxfId="0" priority="2">
      <formula>$C$145&gt;10</formula>
    </cfRule>
  </conditionalFormatting>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B1:E10"/>
  <sheetViews>
    <sheetView showGridLines="0" workbookViewId="0"/>
  </sheetViews>
  <sheetFormatPr defaultRowHeight="12.75"/>
  <cols>
    <col min="1" max="1" width="0.85546875" customWidth="1"/>
    <col min="2" max="2" width="45.140625" customWidth="1"/>
    <col min="3" max="3" width="1.140625" customWidth="1"/>
    <col min="4" max="4" width="3.85546875" customWidth="1"/>
    <col min="5" max="5" width="11.140625" customWidth="1"/>
  </cols>
  <sheetData>
    <row r="1" spans="2:5" ht="25.5">
      <c r="B1" s="45" t="s">
        <v>9</v>
      </c>
      <c r="C1" s="46"/>
      <c r="D1" s="51"/>
      <c r="E1" s="51"/>
    </row>
    <row r="2" spans="2:5">
      <c r="B2" s="45" t="s">
        <v>10</v>
      </c>
      <c r="C2" s="46"/>
      <c r="D2" s="51"/>
      <c r="E2" s="51"/>
    </row>
    <row r="3" spans="2:5">
      <c r="B3" s="47"/>
      <c r="C3" s="47"/>
      <c r="D3" s="52"/>
      <c r="E3" s="52"/>
    </row>
    <row r="4" spans="2:5" ht="51">
      <c r="B4" s="48" t="s">
        <v>11</v>
      </c>
      <c r="C4" s="47"/>
      <c r="D4" s="52"/>
      <c r="E4" s="52"/>
    </row>
    <row r="5" spans="2:5">
      <c r="B5" s="47"/>
      <c r="C5" s="47"/>
      <c r="D5" s="52"/>
      <c r="E5" s="52"/>
    </row>
    <row r="6" spans="2:5" ht="38.25">
      <c r="B6" s="45" t="s">
        <v>12</v>
      </c>
      <c r="C6" s="46"/>
      <c r="D6" s="51"/>
      <c r="E6" s="53" t="s">
        <v>13</v>
      </c>
    </row>
    <row r="7" spans="2:5" ht="13.5" thickBot="1">
      <c r="B7" s="47"/>
      <c r="C7" s="47"/>
      <c r="D7" s="52"/>
      <c r="E7" s="52"/>
    </row>
    <row r="8" spans="2:5" ht="51.75" thickBot="1">
      <c r="B8" s="49" t="s">
        <v>14</v>
      </c>
      <c r="C8" s="50"/>
      <c r="D8" s="54"/>
      <c r="E8" s="55">
        <v>2</v>
      </c>
    </row>
    <row r="9" spans="2:5">
      <c r="B9" s="47"/>
      <c r="C9" s="47"/>
      <c r="D9" s="52"/>
      <c r="E9" s="52"/>
    </row>
    <row r="10" spans="2:5">
      <c r="B10" s="47"/>
      <c r="C10" s="47"/>
      <c r="D10" s="52"/>
      <c r="E10" s="52"/>
    </row>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ME_sep13-fin</vt:lpstr>
      <vt:lpstr>Compatibility Report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Begovic</cp:lastModifiedBy>
  <cp:lastPrinted>2010-06-18T06:57:16Z</cp:lastPrinted>
  <dcterms:created xsi:type="dcterms:W3CDTF">2009-06-16T13:08:24Z</dcterms:created>
  <dcterms:modified xsi:type="dcterms:W3CDTF">2014-10-07T11:23:34Z</dcterms:modified>
</cp:coreProperties>
</file>