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8_{B3E13984-4CB0-4302-84C0-EEA042BC6352}" xr6:coauthVersionLast="46" xr6:coauthVersionMax="46" xr10:uidLastSave="{00000000-0000-0000-0000-000000000000}"/>
  <bookViews>
    <workbookView xWindow="-120" yWindow="-120" windowWidth="29040" windowHeight="15840" xr2:uid="{273B0075-DB62-4414-95C7-CA90B84065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J5" i="1"/>
  <c r="I5" i="1"/>
  <c r="H5" i="1"/>
  <c r="J4" i="1"/>
  <c r="I4" i="1"/>
  <c r="H4" i="1"/>
  <c r="H7" i="1" l="1"/>
  <c r="I7" i="1"/>
  <c r="J7" i="1"/>
</calcChain>
</file>

<file path=xl/sharedStrings.xml><?xml version="1.0" encoding="utf-8"?>
<sst xmlns="http://schemas.openxmlformats.org/spreadsheetml/2006/main" count="30" uniqueCount="22">
  <si>
    <t>11. april 2021</t>
  </si>
  <si>
    <t>Makroekonomski modeli</t>
  </si>
  <si>
    <t>statistika</t>
  </si>
  <si>
    <t>mm</t>
  </si>
  <si>
    <t>mop</t>
  </si>
  <si>
    <t>ukupno</t>
  </si>
  <si>
    <t>Br. indeksa</t>
  </si>
  <si>
    <t>Ocena</t>
  </si>
  <si>
    <t>izašli</t>
  </si>
  <si>
    <t>prazna sveska</t>
  </si>
  <si>
    <t xml:space="preserve">prazna sveska </t>
  </si>
  <si>
    <t>140938</t>
  </si>
  <si>
    <t>položili</t>
  </si>
  <si>
    <t>160978</t>
  </si>
  <si>
    <t xml:space="preserve">prolaznost onih koji su radili </t>
  </si>
  <si>
    <t>175088</t>
  </si>
  <si>
    <t>Makroekonomija otvorene privrede</t>
  </si>
  <si>
    <t>120788</t>
  </si>
  <si>
    <t>100658</t>
  </si>
  <si>
    <t>150219</t>
  </si>
  <si>
    <t>161012</t>
  </si>
  <si>
    <t>204054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</si>
</sst>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5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164" fontId="0" fillId="0" borderId="0" xfId="2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49" fontId="0" fillId="4" borderId="1" xfId="0" applyNumberFormat="1" applyFill="1" applyBorder="1"/>
    <xf numFmtId="165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 applyAlignment="1">
      <alignment horizontal="right"/>
    </xf>
    <xf numFmtId="9" fontId="0" fillId="0" borderId="1" xfId="2" applyFont="1" applyBorder="1"/>
    <xf numFmtId="0" fontId="7" fillId="0" borderId="0" xfId="0" applyFont="1" applyAlignment="1">
      <alignment vertical="center"/>
    </xf>
    <xf numFmtId="49" fontId="8" fillId="2" borderId="0" xfId="0" applyNumberFormat="1" applyFont="1" applyFill="1"/>
    <xf numFmtId="0" fontId="8" fillId="2" borderId="0" xfId="0" applyFont="1" applyFill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64E0C2-ABD6-48E6-9280-A22040B05575}" name="Table23" displayName="Table23" ref="G3:J6" totalsRowShown="0">
  <autoFilter ref="G3:J6" xr:uid="{284ABD0A-C6AD-45E0-8512-21CC9FA71605}"/>
  <tableColumns count="4">
    <tableColumn id="1" xr3:uid="{F6F34455-91A3-40FB-96A1-4DD846411A38}" name="statistika" dataDxfId="3"/>
    <tableColumn id="2" xr3:uid="{2CBB80BE-EC01-45A8-82A7-6201DA083F44}" name="mm" dataDxfId="2"/>
    <tableColumn id="3" xr3:uid="{48C7282F-3970-499A-A94B-7E10895FFFBC}" name="mop" dataDxfId="1"/>
    <tableColumn id="4" xr3:uid="{5E55E366-6EF0-47A2-8F75-BD59714AC292}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5925-1BF5-43F6-BB09-9AA98785B3BC}">
  <dimension ref="A1:J17"/>
  <sheetViews>
    <sheetView tabSelected="1" workbookViewId="0">
      <selection sqref="A1:B1"/>
    </sheetView>
  </sheetViews>
  <sheetFormatPr defaultRowHeight="15" x14ac:dyDescent="0.25"/>
  <cols>
    <col min="7" max="7" width="28.28515625" customWidth="1"/>
  </cols>
  <sheetData>
    <row r="1" spans="1:10" ht="23.25" x14ac:dyDescent="0.3">
      <c r="A1" s="1" t="s">
        <v>0</v>
      </c>
      <c r="B1" s="1"/>
      <c r="C1" s="2"/>
      <c r="D1" s="2"/>
      <c r="E1" s="2"/>
      <c r="F1" s="2"/>
    </row>
    <row r="3" spans="1:10" ht="18.75" x14ac:dyDescent="0.3">
      <c r="A3" s="3" t="s">
        <v>1</v>
      </c>
      <c r="B3" s="4"/>
      <c r="C3" s="5"/>
      <c r="G3" s="6" t="s">
        <v>2</v>
      </c>
      <c r="H3" t="s">
        <v>3</v>
      </c>
      <c r="I3" t="s">
        <v>4</v>
      </c>
      <c r="J3" t="s">
        <v>5</v>
      </c>
    </row>
    <row r="4" spans="1:10" x14ac:dyDescent="0.25">
      <c r="A4" s="7" t="s">
        <v>6</v>
      </c>
      <c r="B4" s="8" t="s">
        <v>7</v>
      </c>
      <c r="D4" s="9"/>
      <c r="G4" s="10" t="s">
        <v>8</v>
      </c>
      <c r="H4" s="11">
        <f>+COUNT(B5:B9)</f>
        <v>4</v>
      </c>
      <c r="I4" s="11">
        <f>+COUNT(B12:B37)</f>
        <v>5</v>
      </c>
      <c r="J4" s="11">
        <f>+COUNT(B5:B27)</f>
        <v>9</v>
      </c>
    </row>
    <row r="5" spans="1:10" x14ac:dyDescent="0.25">
      <c r="A5" s="12">
        <v>120821</v>
      </c>
      <c r="B5" s="13">
        <v>5</v>
      </c>
      <c r="C5" t="s">
        <v>9</v>
      </c>
      <c r="D5" s="9"/>
      <c r="G5" s="10" t="s">
        <v>10</v>
      </c>
      <c r="H5" s="11">
        <f>COUNTA(C4:C10)</f>
        <v>3</v>
      </c>
      <c r="I5" s="11">
        <f>+COUNTA(C12:C29)</f>
        <v>2</v>
      </c>
      <c r="J5" s="11">
        <f>+COUNTA(C4:C28)</f>
        <v>5</v>
      </c>
    </row>
    <row r="6" spans="1:10" x14ac:dyDescent="0.25">
      <c r="A6" s="14" t="s">
        <v>11</v>
      </c>
      <c r="B6" s="13">
        <v>6</v>
      </c>
      <c r="G6" s="10" t="s">
        <v>12</v>
      </c>
      <c r="H6" s="15">
        <f>(COUNTIFS(B5:B9,"&gt;5"))</f>
        <v>1</v>
      </c>
      <c r="I6" s="15">
        <f>(COUNTIFS(B13:B25,"&gt;5"))</f>
        <v>3</v>
      </c>
      <c r="J6" s="16">
        <f>+(COUNTIFS(B5:B27,"&gt;5"))</f>
        <v>4</v>
      </c>
    </row>
    <row r="7" spans="1:10" x14ac:dyDescent="0.25">
      <c r="A7" s="14" t="s">
        <v>13</v>
      </c>
      <c r="B7" s="13">
        <v>5</v>
      </c>
      <c r="C7" t="s">
        <v>9</v>
      </c>
      <c r="G7" s="10" t="s">
        <v>14</v>
      </c>
      <c r="H7" s="17">
        <f>+H6/(H4-H5)</f>
        <v>1</v>
      </c>
      <c r="I7" s="17">
        <f>+I6/(I4-I5)</f>
        <v>1</v>
      </c>
      <c r="J7" s="17">
        <f>+J6/(J4-J5)</f>
        <v>1</v>
      </c>
    </row>
    <row r="8" spans="1:10" x14ac:dyDescent="0.25">
      <c r="A8" s="14" t="s">
        <v>15</v>
      </c>
      <c r="B8" s="13">
        <v>5</v>
      </c>
      <c r="C8" t="s">
        <v>9</v>
      </c>
    </row>
    <row r="9" spans="1:10" ht="23.25" x14ac:dyDescent="0.25">
      <c r="G9" s="18"/>
    </row>
    <row r="10" spans="1:10" x14ac:dyDescent="0.25">
      <c r="A10" s="7" t="s">
        <v>6</v>
      </c>
      <c r="B10" s="8" t="s">
        <v>7</v>
      </c>
      <c r="D10" s="9"/>
    </row>
    <row r="11" spans="1:10" ht="18.75" x14ac:dyDescent="0.3">
      <c r="A11" s="19" t="s">
        <v>16</v>
      </c>
      <c r="B11" s="20"/>
      <c r="D11" s="9"/>
    </row>
    <row r="12" spans="1:10" x14ac:dyDescent="0.25">
      <c r="A12" s="7" t="s">
        <v>6</v>
      </c>
      <c r="B12" s="8" t="s">
        <v>7</v>
      </c>
      <c r="C12" s="9"/>
      <c r="D12" s="9"/>
    </row>
    <row r="13" spans="1:10" x14ac:dyDescent="0.25">
      <c r="A13" s="14" t="s">
        <v>18</v>
      </c>
      <c r="B13" s="21">
        <v>5</v>
      </c>
      <c r="C13" t="s">
        <v>9</v>
      </c>
    </row>
    <row r="14" spans="1:10" x14ac:dyDescent="0.25">
      <c r="A14" s="14" t="s">
        <v>17</v>
      </c>
      <c r="B14" s="21">
        <v>5</v>
      </c>
      <c r="C14" t="s">
        <v>9</v>
      </c>
      <c r="D14" s="9"/>
    </row>
    <row r="15" spans="1:10" x14ac:dyDescent="0.25">
      <c r="A15" s="14" t="s">
        <v>19</v>
      </c>
      <c r="B15" s="22">
        <v>6</v>
      </c>
    </row>
    <row r="16" spans="1:10" x14ac:dyDescent="0.25">
      <c r="A16" s="14" t="s">
        <v>20</v>
      </c>
      <c r="B16" s="21">
        <v>7</v>
      </c>
    </row>
    <row r="17" spans="1:2" x14ac:dyDescent="0.25">
      <c r="A17" s="14" t="s">
        <v>21</v>
      </c>
      <c r="B17" s="21">
        <v>6</v>
      </c>
    </row>
  </sheetData>
  <sheetProtection algorithmName="SHA-512" hashValue="vF34f2meZpXKR7+roCGJGIMZNypEO2GDgcYzTg1Cf66NL8BjrLyKn+i5NWTimM/mBki18ZQsC5MpqgeFFHlScw==" saltValue="vxbLB/gmv9Fvi2aC6xUVDg==" spinCount="100000" sheet="1" objects="1" scenarios="1"/>
  <mergeCells count="1">
    <mergeCell ref="A1:B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2021-04-18T08:16:36Z</dcterms:created>
  <dcterms:modified xsi:type="dcterms:W3CDTF">2021-04-18T08:18:50Z</dcterms:modified>
</cp:coreProperties>
</file>