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1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5" i="1"/>
  <c r="H5"/>
  <c r="J4"/>
  <c r="I4"/>
  <c r="H4"/>
  <c r="I6"/>
  <c r="J6"/>
  <c r="H6"/>
  <c r="J5"/>
  <c r="I11" l="1"/>
  <c r="H11"/>
  <c r="J11"/>
  <c r="AF19"/>
  <c r="AF17"/>
  <c r="AF16"/>
</calcChain>
</file>

<file path=xl/sharedStrings.xml><?xml version="1.0" encoding="utf-8"?>
<sst xmlns="http://schemas.openxmlformats.org/spreadsheetml/2006/main" count="37" uniqueCount="31">
  <si>
    <t>Makroekonomski modeli</t>
  </si>
  <si>
    <t>Ime i prezime</t>
  </si>
  <si>
    <t>mm</t>
  </si>
  <si>
    <t>mop</t>
  </si>
  <si>
    <t>izašli</t>
  </si>
  <si>
    <t>ukupno</t>
  </si>
  <si>
    <t>položili</t>
  </si>
  <si>
    <t>statistika</t>
  </si>
  <si>
    <t>Makroekonomija otvorene privrede</t>
  </si>
  <si>
    <t xml:space="preserve">prazna sveska </t>
  </si>
  <si>
    <t xml:space="preserve">prolaznost onih koji su radili </t>
  </si>
  <si>
    <t>Br. indeksa</t>
  </si>
  <si>
    <t>Ocena</t>
  </si>
  <si>
    <t xml:space="preserve"> </t>
  </si>
  <si>
    <t>120318</t>
  </si>
  <si>
    <t>Dajana Ličina</t>
  </si>
  <si>
    <t>prazna sveska</t>
  </si>
  <si>
    <t>131279</t>
  </si>
  <si>
    <t>Katarina Vasić</t>
  </si>
  <si>
    <t>101261</t>
  </si>
  <si>
    <t>Kristina Kedžić</t>
  </si>
  <si>
    <t>120221</t>
  </si>
  <si>
    <t>Jelena Mitić</t>
  </si>
  <si>
    <t>121129</t>
  </si>
  <si>
    <t>Đoršije Čugić</t>
  </si>
  <si>
    <t>100030</t>
  </si>
  <si>
    <t>Jovana Jančić</t>
  </si>
  <si>
    <t>110099</t>
  </si>
  <si>
    <t>Milica Salatić</t>
  </si>
  <si>
    <t>110341</t>
  </si>
  <si>
    <t>Vanja Blagojević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</si>
</sst>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0.0%"/>
    <numFmt numFmtId="166" formatCode="_-* #,##0_-;\-* #,##0_-;_-* &quot;-&quot;??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/>
    <xf numFmtId="0" fontId="0" fillId="0" borderId="1" xfId="0" applyBorder="1"/>
    <xf numFmtId="165" fontId="0" fillId="0" borderId="0" xfId="1" applyNumberFormat="1" applyFont="1"/>
    <xf numFmtId="0" fontId="5" fillId="0" borderId="0" xfId="0" applyFont="1"/>
    <xf numFmtId="49" fontId="0" fillId="0" borderId="0" xfId="0" applyNumberForma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3" fillId="2" borderId="0" xfId="0" applyFont="1" applyFill="1"/>
    <xf numFmtId="0" fontId="7" fillId="2" borderId="0" xfId="0" applyFont="1" applyFill="1"/>
    <xf numFmtId="49" fontId="8" fillId="2" borderId="0" xfId="0" applyNumberFormat="1" applyFont="1" applyFill="1" applyBorder="1"/>
    <xf numFmtId="0" fontId="8" fillId="2" borderId="0" xfId="0" applyFont="1" applyFill="1"/>
    <xf numFmtId="0" fontId="6" fillId="0" borderId="1" xfId="0" applyFont="1" applyFill="1" applyBorder="1" applyAlignment="1">
      <alignment horizontal="center"/>
    </xf>
    <xf numFmtId="9" fontId="0" fillId="0" borderId="0" xfId="1" applyFont="1" applyAlignment="1">
      <alignment horizontal="center"/>
    </xf>
    <xf numFmtId="0" fontId="0" fillId="0" borderId="1" xfId="0" applyBorder="1" applyAlignment="1">
      <alignment horizontal="right"/>
    </xf>
    <xf numFmtId="166" fontId="0" fillId="0" borderId="1" xfId="2" applyNumberFormat="1" applyFont="1" applyBorder="1" applyAlignment="1">
      <alignment horizontal="right"/>
    </xf>
    <xf numFmtId="9" fontId="0" fillId="0" borderId="1" xfId="1" applyFont="1" applyBorder="1"/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49" fontId="0" fillId="3" borderId="1" xfId="0" applyNumberFormat="1" applyFill="1" applyBorder="1"/>
    <xf numFmtId="0" fontId="0" fillId="3" borderId="1" xfId="0" applyFill="1" applyBorder="1"/>
    <xf numFmtId="166" fontId="0" fillId="0" borderId="1" xfId="2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5" fontId="5" fillId="0" borderId="0" xfId="0" applyNumberFormat="1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4">
    <dxf>
      <alignment horizontal="right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G3:J6" totalsRowShown="0">
  <autoFilter ref="G3:J6"/>
  <tableColumns count="4">
    <tableColumn id="1" name="statistika" dataDxfId="3"/>
    <tableColumn id="2" name="mm" dataDxfId="2"/>
    <tableColumn id="3" name="mop" dataDxfId="1"/>
    <tableColumn id="4" name="ukupn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0"/>
  <sheetViews>
    <sheetView tabSelected="1" workbookViewId="0">
      <selection sqref="A1:C1"/>
    </sheetView>
  </sheetViews>
  <sheetFormatPr defaultRowHeight="15"/>
  <cols>
    <col min="1" max="1" width="9.7109375" customWidth="1"/>
    <col min="2" max="2" width="26.140625" customWidth="1"/>
    <col min="3" max="3" width="18.85546875" customWidth="1"/>
    <col min="4" max="4" width="12.5703125" customWidth="1"/>
    <col min="5" max="5" width="10.140625" customWidth="1"/>
    <col min="6" max="6" width="11" customWidth="1"/>
    <col min="7" max="7" width="25.85546875" customWidth="1"/>
  </cols>
  <sheetData>
    <row r="1" spans="1:32" ht="23.25">
      <c r="A1" s="24">
        <v>42705</v>
      </c>
      <c r="B1" s="24"/>
      <c r="C1" s="24"/>
      <c r="D1" s="18"/>
      <c r="E1" s="18"/>
      <c r="F1" s="18"/>
    </row>
    <row r="2" spans="1:32" ht="23.25">
      <c r="B2" s="4"/>
    </row>
    <row r="3" spans="1:32" ht="18.75">
      <c r="A3" s="9" t="s">
        <v>0</v>
      </c>
      <c r="B3" s="10"/>
      <c r="C3" s="10"/>
      <c r="G3" s="3" t="s">
        <v>7</v>
      </c>
      <c r="H3" t="s">
        <v>2</v>
      </c>
      <c r="I3" t="s">
        <v>3</v>
      </c>
      <c r="J3" t="s">
        <v>5</v>
      </c>
    </row>
    <row r="4" spans="1:32">
      <c r="A4" s="1" t="s">
        <v>11</v>
      </c>
      <c r="B4" s="1" t="s">
        <v>1</v>
      </c>
      <c r="C4" s="23" t="s">
        <v>12</v>
      </c>
      <c r="G4" s="2" t="s">
        <v>4</v>
      </c>
      <c r="H4" s="15">
        <f>+COUNT(C5:C9)</f>
        <v>5</v>
      </c>
      <c r="I4" s="15">
        <f>+COUNT(C12:C14)</f>
        <v>3</v>
      </c>
      <c r="J4" s="15">
        <f>+COUNT(C4:C14)</f>
        <v>8</v>
      </c>
    </row>
    <row r="5" spans="1:32">
      <c r="A5" s="20" t="s">
        <v>17</v>
      </c>
      <c r="B5" s="21" t="s">
        <v>18</v>
      </c>
      <c r="C5" s="13">
        <v>5</v>
      </c>
      <c r="D5" t="s">
        <v>16</v>
      </c>
      <c r="E5" s="14"/>
      <c r="G5" s="2" t="s">
        <v>9</v>
      </c>
      <c r="H5" s="15">
        <f>+COUNTA(D5:D9)</f>
        <v>3</v>
      </c>
      <c r="I5" s="15">
        <f>+COUNTA(D11:D14)</f>
        <v>1</v>
      </c>
      <c r="J5" s="15">
        <f>+COUNTA(D4:D24)</f>
        <v>4</v>
      </c>
    </row>
    <row r="6" spans="1:32">
      <c r="A6" s="20" t="s">
        <v>19</v>
      </c>
      <c r="B6" s="21" t="s">
        <v>20</v>
      </c>
      <c r="C6" s="13">
        <v>5</v>
      </c>
      <c r="D6" t="s">
        <v>16</v>
      </c>
      <c r="E6" s="14"/>
      <c r="G6" s="2" t="s">
        <v>6</v>
      </c>
      <c r="H6" s="16">
        <f>+(COUNTIFS(C5:C9,"&gt;5"))</f>
        <v>2</v>
      </c>
      <c r="I6" s="16">
        <f>+(COUNTIFS(C12:C14,"&gt;5"))</f>
        <v>1</v>
      </c>
      <c r="J6" s="16">
        <f>+(COUNTIFS(C4:C14,"&gt;5"))</f>
        <v>3</v>
      </c>
    </row>
    <row r="7" spans="1:32">
      <c r="A7" s="20" t="s">
        <v>21</v>
      </c>
      <c r="B7" s="21" t="s">
        <v>22</v>
      </c>
      <c r="C7" s="13">
        <v>5</v>
      </c>
      <c r="D7" t="s">
        <v>16</v>
      </c>
      <c r="E7" s="14"/>
      <c r="G7" s="2"/>
      <c r="H7" s="22"/>
      <c r="I7" s="16"/>
      <c r="J7" s="16"/>
    </row>
    <row r="8" spans="1:32">
      <c r="A8" s="20" t="s">
        <v>14</v>
      </c>
      <c r="B8" s="21" t="s">
        <v>15</v>
      </c>
      <c r="C8" s="13">
        <v>7</v>
      </c>
      <c r="E8" s="14"/>
      <c r="G8" s="2"/>
      <c r="H8" s="22"/>
      <c r="I8" s="16"/>
      <c r="J8" s="16"/>
    </row>
    <row r="9" spans="1:32">
      <c r="A9" s="20" t="s">
        <v>23</v>
      </c>
      <c r="B9" s="21" t="s">
        <v>24</v>
      </c>
      <c r="C9" s="13">
        <v>6</v>
      </c>
      <c r="E9" s="14"/>
      <c r="G9" s="2"/>
      <c r="H9" s="22"/>
      <c r="I9" s="16"/>
      <c r="J9" s="16"/>
    </row>
    <row r="10" spans="1:32" ht="18.75">
      <c r="A10" s="11" t="s">
        <v>8</v>
      </c>
      <c r="B10" s="12"/>
      <c r="C10" s="12"/>
      <c r="E10" s="14"/>
      <c r="G10" s="2"/>
      <c r="H10" s="22"/>
      <c r="I10" s="16"/>
      <c r="J10" s="16"/>
    </row>
    <row r="11" spans="1:32">
      <c r="A11" s="1" t="s">
        <v>11</v>
      </c>
      <c r="B11" s="1" t="s">
        <v>1</v>
      </c>
      <c r="C11" s="23" t="s">
        <v>12</v>
      </c>
      <c r="E11" s="14"/>
      <c r="G11" s="2" t="s">
        <v>10</v>
      </c>
      <c r="H11" s="17">
        <f>+H6/(H4-H5)</f>
        <v>1</v>
      </c>
      <c r="I11" s="17">
        <f>+I6/(I4-I5)</f>
        <v>0.5</v>
      </c>
      <c r="J11" s="17">
        <f>+J6/(J4-J5)</f>
        <v>0.75</v>
      </c>
    </row>
    <row r="12" spans="1:32">
      <c r="A12" s="20" t="s">
        <v>25</v>
      </c>
      <c r="B12" s="21" t="s">
        <v>26</v>
      </c>
      <c r="C12" s="19">
        <v>6</v>
      </c>
      <c r="E12" s="14"/>
    </row>
    <row r="13" spans="1:32">
      <c r="A13" s="20" t="s">
        <v>27</v>
      </c>
      <c r="B13" s="21" t="s">
        <v>28</v>
      </c>
      <c r="C13" s="19">
        <v>5</v>
      </c>
      <c r="D13" t="s">
        <v>16</v>
      </c>
      <c r="E13" s="14"/>
    </row>
    <row r="14" spans="1:32">
      <c r="A14" s="20" t="s">
        <v>29</v>
      </c>
      <c r="B14" s="21" t="s">
        <v>30</v>
      </c>
      <c r="C14" s="19">
        <v>5</v>
      </c>
      <c r="E14" s="14"/>
    </row>
    <row r="15" spans="1:32">
      <c r="A15" s="5"/>
      <c r="B15" s="5"/>
      <c r="C15" s="5"/>
      <c r="E15" s="14"/>
    </row>
    <row r="16" spans="1:32">
      <c r="A16" s="5"/>
      <c r="B16" s="8"/>
      <c r="C16" s="6"/>
      <c r="E16" s="14"/>
      <c r="AF16" t="e">
        <f>IF((#REF!=5),1,0)</f>
        <v>#REF!</v>
      </c>
    </row>
    <row r="17" spans="1:32">
      <c r="A17" s="7"/>
      <c r="B17" s="7"/>
      <c r="C17" s="7"/>
      <c r="E17" s="14"/>
      <c r="AF17" t="e">
        <f>IF((#REF!=5),1,0)</f>
        <v>#REF!</v>
      </c>
    </row>
    <row r="18" spans="1:32">
      <c r="D18" s="7"/>
      <c r="E18" s="14"/>
    </row>
    <row r="19" spans="1:32">
      <c r="F19" t="s">
        <v>13</v>
      </c>
      <c r="AF19" t="e">
        <f>IF((#REF!=5),1,0)</f>
        <v>#REF!</v>
      </c>
    </row>
    <row r="20" spans="1:32">
      <c r="D20" s="7"/>
    </row>
  </sheetData>
  <sheetProtection password="CA63" sheet="1" objects="1" scenarios="1"/>
  <sortState ref="A15:B24">
    <sortCondition ref="A15:A24"/>
  </sortState>
  <mergeCells count="1">
    <mergeCell ref="A1:C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Begovic</dc:creator>
  <cp:lastModifiedBy>Begovic</cp:lastModifiedBy>
  <dcterms:created xsi:type="dcterms:W3CDTF">2014-01-15T09:28:25Z</dcterms:created>
  <dcterms:modified xsi:type="dcterms:W3CDTF">2016-12-06T11:03:51Z</dcterms:modified>
</cp:coreProperties>
</file>