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90" windowHeight="79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6" i="1"/>
  <c r="K4"/>
  <c r="J6"/>
  <c r="J5"/>
  <c r="J4"/>
  <c r="I6"/>
  <c r="I5"/>
  <c r="I4"/>
  <c r="I7" l="1"/>
  <c r="K5"/>
  <c r="J7" l="1"/>
  <c r="K7"/>
  <c r="AG21"/>
  <c r="AG18"/>
</calcChain>
</file>

<file path=xl/sharedStrings.xml><?xml version="1.0" encoding="utf-8"?>
<sst xmlns="http://schemas.openxmlformats.org/spreadsheetml/2006/main" count="47" uniqueCount="44">
  <si>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</si>
  <si>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</si>
  <si>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</si>
  <si>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</si>
  <si>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</si>
  <si>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</si>
  <si>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</si>
  <si>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</si>
  <si>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</si>
  <si>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</si>
  <si>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</si>
  <si>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</si>
  <si>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111157</t>
  </si>
  <si>
    <t>120532</t>
  </si>
  <si>
    <t>Jovana Pavlović</t>
  </si>
  <si>
    <t>Katarina Mihailović</t>
  </si>
  <si>
    <t>040322</t>
  </si>
  <si>
    <t>Nataša Stojanović</t>
  </si>
  <si>
    <t>120822</t>
  </si>
  <si>
    <t xml:space="preserve">Milica Lukić </t>
  </si>
  <si>
    <t>130882</t>
  </si>
  <si>
    <t>Mirjana Živković</t>
  </si>
  <si>
    <t>174010</t>
  </si>
  <si>
    <t>Sanja Kordić</t>
  </si>
  <si>
    <t>Ocena</t>
  </si>
  <si>
    <t>6. februar 2018</t>
  </si>
  <si>
    <t>111000</t>
  </si>
  <si>
    <t>Marija Gladović</t>
  </si>
  <si>
    <t>120345</t>
  </si>
  <si>
    <t>Emina Pantić</t>
  </si>
  <si>
    <t>120411</t>
  </si>
  <si>
    <t>Danijela Atanasković</t>
  </si>
  <si>
    <t>130354</t>
  </si>
  <si>
    <t>131238</t>
  </si>
  <si>
    <t>Marija Čurmić</t>
  </si>
  <si>
    <t>101350</t>
  </si>
  <si>
    <t>Ana Tomić</t>
  </si>
  <si>
    <t>110454</t>
  </si>
  <si>
    <t>Natalija Ičelić</t>
  </si>
  <si>
    <t>120575</t>
  </si>
  <si>
    <t>Katarina Nerandžić</t>
  </si>
  <si>
    <t>120878</t>
  </si>
  <si>
    <t>Katarina Petrović</t>
  </si>
  <si>
    <t>Uroš Stanić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</si>
</sst>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15" fontId="9" fillId="4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5"/>
  <sheetViews>
    <sheetView tabSelected="1" workbookViewId="0">
      <selection activeCell="A13" sqref="A13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>
      <c r="A1" s="21" t="s">
        <v>25</v>
      </c>
      <c r="B1" s="22"/>
      <c r="C1" s="23"/>
      <c r="D1" s="14"/>
      <c r="E1" s="14"/>
      <c r="F1" s="14"/>
      <c r="G1" s="14"/>
    </row>
    <row r="2" spans="1:11" ht="24" thickTop="1">
      <c r="B2" s="3"/>
    </row>
    <row r="3" spans="1:11" ht="18.75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>
      <c r="A4" s="19" t="s">
        <v>1</v>
      </c>
      <c r="B4" s="19" t="s">
        <v>2</v>
      </c>
      <c r="C4" s="20" t="s">
        <v>24</v>
      </c>
      <c r="H4" s="1" t="s">
        <v>5</v>
      </c>
      <c r="I4" s="24">
        <f>+COUNTA(C5:C10)</f>
        <v>6</v>
      </c>
      <c r="J4" s="24">
        <f>+COUNTA(C13:C21)</f>
        <v>9</v>
      </c>
      <c r="K4" s="24">
        <f>+COUNT(C4:C21)</f>
        <v>15</v>
      </c>
    </row>
    <row r="5" spans="1:11">
      <c r="A5" s="16" t="s">
        <v>35</v>
      </c>
      <c r="B5" s="17" t="s">
        <v>36</v>
      </c>
      <c r="C5" s="18">
        <v>6</v>
      </c>
      <c r="H5" s="1" t="s">
        <v>10</v>
      </c>
      <c r="I5" s="24">
        <f>+COUNTA(D4:D10)</f>
        <v>0</v>
      </c>
      <c r="J5" s="24">
        <f>+COUNTA(D12:D18)</f>
        <v>0</v>
      </c>
      <c r="K5" s="24">
        <f>+COUNTA(D4:D21)</f>
        <v>0</v>
      </c>
    </row>
    <row r="6" spans="1:11">
      <c r="A6" s="16" t="s">
        <v>37</v>
      </c>
      <c r="B6" s="17" t="s">
        <v>38</v>
      </c>
      <c r="C6" s="15">
        <v>6</v>
      </c>
      <c r="H6" s="1" t="s">
        <v>7</v>
      </c>
      <c r="I6" s="25">
        <f>+(COUNTIFS(C5:C11,"&gt;5"))</f>
        <v>4</v>
      </c>
      <c r="J6" s="25">
        <f>+(COUNTIFS(C13:C21,"&gt;5"))</f>
        <v>6</v>
      </c>
      <c r="K6" s="25">
        <f>+(COUNTIFS(C4:C23,"&gt;5"))</f>
        <v>10</v>
      </c>
    </row>
    <row r="7" spans="1:11">
      <c r="A7" s="16" t="s">
        <v>12</v>
      </c>
      <c r="B7" s="17" t="s">
        <v>42</v>
      </c>
      <c r="C7" s="15">
        <v>5</v>
      </c>
      <c r="H7" s="1" t="s">
        <v>11</v>
      </c>
      <c r="I7" s="27">
        <f>+I6/(I4-I5)</f>
        <v>0.66666666666666663</v>
      </c>
      <c r="J7" s="27">
        <f>+J6/(J4-J5)</f>
        <v>0.66666666666666663</v>
      </c>
      <c r="K7" s="27">
        <f t="shared" ref="K7" si="0">+K6/(K4-K5)</f>
        <v>0.66666666666666663</v>
      </c>
    </row>
    <row r="8" spans="1:11">
      <c r="A8" s="16" t="s">
        <v>13</v>
      </c>
      <c r="B8" s="17" t="s">
        <v>14</v>
      </c>
      <c r="C8" s="15">
        <v>5</v>
      </c>
    </row>
    <row r="9" spans="1:11">
      <c r="A9" s="16" t="s">
        <v>39</v>
      </c>
      <c r="B9" s="17" t="s">
        <v>40</v>
      </c>
      <c r="C9" s="15">
        <v>6</v>
      </c>
    </row>
    <row r="10" spans="1:11">
      <c r="A10" s="16" t="s">
        <v>41</v>
      </c>
      <c r="B10" s="17" t="s">
        <v>15</v>
      </c>
      <c r="C10" s="15">
        <v>7</v>
      </c>
      <c r="I10" s="26"/>
    </row>
    <row r="11" spans="1:11" ht="18.75">
      <c r="A11" s="10" t="s">
        <v>9</v>
      </c>
      <c r="B11" s="11"/>
      <c r="C11" s="11"/>
      <c r="E11" s="13"/>
    </row>
    <row r="12" spans="1:11">
      <c r="A12" s="19" t="s">
        <v>1</v>
      </c>
      <c r="B12" s="19" t="s">
        <v>2</v>
      </c>
      <c r="C12" s="20" t="s">
        <v>24</v>
      </c>
      <c r="E12" s="13"/>
    </row>
    <row r="13" spans="1:11">
      <c r="A13" s="16" t="s">
        <v>16</v>
      </c>
      <c r="B13" s="17" t="s">
        <v>17</v>
      </c>
      <c r="C13" s="12">
        <v>6</v>
      </c>
      <c r="E13" s="13"/>
    </row>
    <row r="14" spans="1:11">
      <c r="A14" s="16" t="s">
        <v>26</v>
      </c>
      <c r="B14" s="17" t="s">
        <v>27</v>
      </c>
      <c r="C14" s="12">
        <v>6</v>
      </c>
    </row>
    <row r="15" spans="1:11">
      <c r="A15" s="16" t="s">
        <v>28</v>
      </c>
      <c r="B15" s="17" t="s">
        <v>29</v>
      </c>
      <c r="C15" s="12">
        <v>5</v>
      </c>
    </row>
    <row r="16" spans="1:11">
      <c r="A16" s="16" t="s">
        <v>30</v>
      </c>
      <c r="B16" s="17" t="s">
        <v>31</v>
      </c>
      <c r="C16" s="12">
        <v>6</v>
      </c>
      <c r="E16" s="13"/>
    </row>
    <row r="17" spans="1:33">
      <c r="A17" s="16" t="s">
        <v>18</v>
      </c>
      <c r="B17" s="17" t="s">
        <v>19</v>
      </c>
      <c r="C17" s="12">
        <v>6</v>
      </c>
      <c r="E17" s="13"/>
    </row>
    <row r="18" spans="1:33">
      <c r="A18" s="16" t="s">
        <v>32</v>
      </c>
      <c r="B18" s="17" t="s">
        <v>43</v>
      </c>
      <c r="C18" s="12">
        <v>7</v>
      </c>
      <c r="E18" s="13"/>
      <c r="AG18" t="e">
        <f>IF((#REF!=5),1,0)</f>
        <v>#REF!</v>
      </c>
    </row>
    <row r="19" spans="1:33">
      <c r="A19" s="16" t="s">
        <v>20</v>
      </c>
      <c r="B19" s="17" t="s">
        <v>21</v>
      </c>
      <c r="C19" s="12">
        <v>5</v>
      </c>
      <c r="E19" s="13"/>
    </row>
    <row r="20" spans="1:33">
      <c r="A20" s="16" t="s">
        <v>33</v>
      </c>
      <c r="B20" s="17" t="s">
        <v>34</v>
      </c>
      <c r="C20" s="12">
        <v>5</v>
      </c>
      <c r="D20" s="6"/>
      <c r="E20" s="13"/>
    </row>
    <row r="21" spans="1:33">
      <c r="A21" s="16" t="s">
        <v>22</v>
      </c>
      <c r="B21" s="17" t="s">
        <v>23</v>
      </c>
      <c r="C21" s="12">
        <v>6</v>
      </c>
      <c r="D21" s="6"/>
      <c r="AG21" t="e">
        <f>IF((#REF!=5),1,0)</f>
        <v>#REF!</v>
      </c>
    </row>
    <row r="22" spans="1:33">
      <c r="A22" s="4"/>
      <c r="B22" s="4"/>
      <c r="C22" s="4"/>
      <c r="D22" s="6"/>
    </row>
    <row r="23" spans="1:33">
      <c r="A23" s="4"/>
      <c r="B23" s="4"/>
      <c r="C23" s="4"/>
      <c r="D23" s="6"/>
    </row>
    <row r="24" spans="1:33">
      <c r="A24" s="4"/>
      <c r="B24" s="7"/>
      <c r="C24" s="5"/>
    </row>
    <row r="25" spans="1:33">
      <c r="A25" s="6"/>
      <c r="B25" s="6"/>
      <c r="C25" s="6"/>
    </row>
  </sheetData>
  <sheetProtection password="CA7D" sheet="1" objects="1" scenarios="1"/>
  <sortState ref="A11:D22">
    <sortCondition ref="A11:A22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2018-02-20T11:44:57Z</dcterms:modified>
</cp:coreProperties>
</file>