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K6"/>
  <c r="J6"/>
  <c r="I6"/>
  <c r="K4"/>
  <c r="K5"/>
  <c r="J5"/>
  <c r="J4"/>
  <c r="I4"/>
  <c r="I7" l="1"/>
  <c r="K7"/>
  <c r="J7"/>
  <c r="AG14"/>
  <c r="AG13"/>
  <c r="AG10"/>
</calcChain>
</file>

<file path=xl/sharedStrings.xml><?xml version="1.0" encoding="utf-8"?>
<sst xmlns="http://schemas.openxmlformats.org/spreadsheetml/2006/main" count="33" uniqueCount="30">
  <si>
    <t>Makroekonomski modeli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</si>
  <si>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</si>
  <si>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</si>
  <si>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</si>
  <si>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</si>
  <si>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</si>
  <si>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</si>
  <si>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</si>
  <si>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</si>
  <si>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</si>
  <si>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</si>
  <si>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Br. indeksa</t>
  </si>
  <si>
    <t>Ocena</t>
  </si>
  <si>
    <t>130204</t>
  </si>
  <si>
    <t>Isidora Vuković</t>
  </si>
  <si>
    <t>25. januar 2017</t>
  </si>
  <si>
    <t>131112</t>
  </si>
  <si>
    <t>Luka Miljuš</t>
  </si>
  <si>
    <t>110221</t>
  </si>
  <si>
    <t>Jelena Mitić</t>
  </si>
  <si>
    <t>101261</t>
  </si>
  <si>
    <t>Kristina Kedžić</t>
  </si>
  <si>
    <t>101016</t>
  </si>
  <si>
    <t>Nataša Stefanović</t>
  </si>
  <si>
    <t>110494</t>
  </si>
  <si>
    <t>Milica Stanišić</t>
  </si>
  <si>
    <t>120199</t>
  </si>
  <si>
    <t>Marijana Zorić</t>
  </si>
  <si>
    <t>121131</t>
  </si>
  <si>
    <t>Skađana Lazić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</si>
</sst>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9" fontId="0" fillId="0" borderId="1" xfId="1" applyFont="1" applyBorder="1"/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2" xfId="0" applyFont="1" applyFill="1" applyBorder="1" applyAlignment="1">
      <alignment horizontal="center"/>
    </xf>
    <xf numFmtId="166" fontId="0" fillId="0" borderId="1" xfId="2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5" fontId="5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tabSelected="1" workbookViewId="0">
      <selection activeCell="K7" sqref="K7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2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33" ht="23.25">
      <c r="A1" s="25" t="s">
        <v>15</v>
      </c>
      <c r="B1" s="25"/>
      <c r="C1" s="25"/>
      <c r="D1" s="18"/>
      <c r="E1" s="18"/>
      <c r="F1" s="18"/>
      <c r="G1" s="18"/>
    </row>
    <row r="2" spans="1:33" ht="23.25">
      <c r="B2" s="4"/>
    </row>
    <row r="3" spans="1:33" ht="18.75">
      <c r="A3" s="9" t="s">
        <v>0</v>
      </c>
      <c r="B3" s="10"/>
      <c r="C3" s="10"/>
      <c r="H3" s="3" t="s">
        <v>7</v>
      </c>
      <c r="I3" t="s">
        <v>2</v>
      </c>
      <c r="J3" t="s">
        <v>3</v>
      </c>
      <c r="K3" t="s">
        <v>5</v>
      </c>
    </row>
    <row r="4" spans="1:33">
      <c r="A4" s="1" t="s">
        <v>11</v>
      </c>
      <c r="B4" s="1" t="s">
        <v>1</v>
      </c>
      <c r="C4" s="24" t="s">
        <v>12</v>
      </c>
      <c r="H4" s="2" t="s">
        <v>4</v>
      </c>
      <c r="I4" s="15">
        <f>+COUNT(C5:C9)</f>
        <v>5</v>
      </c>
      <c r="J4" s="15">
        <f>+COUNT(C12:C25)</f>
        <v>3</v>
      </c>
      <c r="K4" s="15">
        <f>+COUNT(C4:C25)</f>
        <v>8</v>
      </c>
    </row>
    <row r="5" spans="1:33">
      <c r="A5" s="20" t="s">
        <v>22</v>
      </c>
      <c r="B5" s="21" t="s">
        <v>23</v>
      </c>
      <c r="C5" s="13">
        <v>6</v>
      </c>
      <c r="E5" s="14"/>
      <c r="H5" s="2" t="s">
        <v>9</v>
      </c>
      <c r="I5" s="15">
        <f>+COUNTA(D5:D8)</f>
        <v>0</v>
      </c>
      <c r="J5" s="15">
        <f>+COUNTA(D10:D24)</f>
        <v>0</v>
      </c>
      <c r="K5" s="15">
        <f>+COUNTA(D4:D24)</f>
        <v>0</v>
      </c>
    </row>
    <row r="6" spans="1:33">
      <c r="A6" s="20" t="s">
        <v>20</v>
      </c>
      <c r="B6" s="21" t="s">
        <v>21</v>
      </c>
      <c r="C6" s="13">
        <v>6</v>
      </c>
      <c r="E6" s="14"/>
      <c r="H6" s="2" t="s">
        <v>6</v>
      </c>
      <c r="I6" s="23">
        <f>+(COUNTIFS(C5:C9,"&gt;5"))</f>
        <v>4</v>
      </c>
      <c r="J6" s="16">
        <f>+(COUNTIFS(C12:C25,"&gt;5"))</f>
        <v>3</v>
      </c>
      <c r="K6" s="16">
        <f>+(COUNTIFS(C4:C25,"&gt;5"))</f>
        <v>7</v>
      </c>
    </row>
    <row r="7" spans="1:33">
      <c r="A7" s="20" t="s">
        <v>18</v>
      </c>
      <c r="B7" s="21" t="s">
        <v>19</v>
      </c>
      <c r="C7" s="13">
        <v>6</v>
      </c>
      <c r="E7" s="14"/>
      <c r="H7" s="2" t="s">
        <v>10</v>
      </c>
      <c r="I7" s="17">
        <f>+I6/(I4-I5)</f>
        <v>0.8</v>
      </c>
      <c r="J7" s="17">
        <f t="shared" ref="J7" si="0">+J6/(J4-J5)</f>
        <v>1</v>
      </c>
      <c r="K7" s="17">
        <f>+K6/(K4-K5)</f>
        <v>0.875</v>
      </c>
    </row>
    <row r="8" spans="1:33">
      <c r="A8" s="20" t="s">
        <v>13</v>
      </c>
      <c r="B8" s="21" t="s">
        <v>14</v>
      </c>
      <c r="C8" s="13">
        <v>5</v>
      </c>
      <c r="E8" s="14"/>
    </row>
    <row r="9" spans="1:33">
      <c r="A9" s="20" t="s">
        <v>16</v>
      </c>
      <c r="B9" s="21" t="s">
        <v>17</v>
      </c>
      <c r="C9" s="13">
        <v>6</v>
      </c>
      <c r="E9" s="14"/>
    </row>
    <row r="10" spans="1:33" ht="18.75">
      <c r="A10" s="11" t="s">
        <v>8</v>
      </c>
      <c r="B10" s="12"/>
      <c r="C10" s="12"/>
      <c r="E10" s="14"/>
      <c r="AG10">
        <f>IF((C19=5),1,0)</f>
        <v>0</v>
      </c>
    </row>
    <row r="11" spans="1:33">
      <c r="A11" s="1" t="s">
        <v>11</v>
      </c>
      <c r="B11" s="1" t="s">
        <v>1</v>
      </c>
      <c r="C11" s="24" t="s">
        <v>12</v>
      </c>
      <c r="E11" s="14"/>
    </row>
    <row r="12" spans="1:33">
      <c r="A12" s="20" t="s">
        <v>24</v>
      </c>
      <c r="B12" s="21" t="s">
        <v>25</v>
      </c>
      <c r="C12" s="22">
        <v>7</v>
      </c>
      <c r="E12" s="14"/>
    </row>
    <row r="13" spans="1:33">
      <c r="A13" s="20" t="s">
        <v>26</v>
      </c>
      <c r="B13" s="21" t="s">
        <v>27</v>
      </c>
      <c r="C13" s="19">
        <v>6</v>
      </c>
      <c r="E13" s="14"/>
      <c r="AG13" t="e">
        <f>IF((#REF!=5),1,0)</f>
        <v>#REF!</v>
      </c>
    </row>
    <row r="14" spans="1:33">
      <c r="A14" s="20" t="s">
        <v>28</v>
      </c>
      <c r="B14" s="21" t="s">
        <v>29</v>
      </c>
      <c r="C14" s="19">
        <v>6</v>
      </c>
      <c r="E14" s="14"/>
      <c r="AG14">
        <f>IF((C20=5),1,0)</f>
        <v>0</v>
      </c>
    </row>
    <row r="15" spans="1:33">
      <c r="A15" s="5"/>
      <c r="B15" s="5"/>
      <c r="C15" s="5"/>
      <c r="D15" s="5"/>
      <c r="E15" s="14"/>
    </row>
    <row r="16" spans="1:33">
      <c r="A16" s="5"/>
      <c r="B16" s="5"/>
      <c r="C16" s="5"/>
      <c r="D16" s="5"/>
    </row>
    <row r="17" spans="1:4">
      <c r="A17" s="5"/>
      <c r="B17" s="5"/>
      <c r="C17" s="5"/>
      <c r="D17" s="5"/>
    </row>
    <row r="18" spans="1:4">
      <c r="A18" s="5"/>
      <c r="B18" s="5"/>
      <c r="C18" s="5"/>
      <c r="D18" s="5"/>
    </row>
    <row r="19" spans="1:4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  <row r="24" spans="1:4">
      <c r="A24" s="5"/>
      <c r="B24" s="5"/>
      <c r="C24" s="5"/>
      <c r="D24" s="5"/>
    </row>
    <row r="25" spans="1:4">
      <c r="A25" s="5"/>
      <c r="B25" s="5"/>
      <c r="C25" s="5"/>
      <c r="D25" s="5"/>
    </row>
    <row r="26" spans="1:4">
      <c r="A26" s="5"/>
      <c r="B26" s="5"/>
      <c r="C26" s="5"/>
      <c r="D26" s="5"/>
    </row>
    <row r="27" spans="1:4">
      <c r="A27" s="5"/>
      <c r="B27" s="8"/>
      <c r="C27" s="6"/>
    </row>
    <row r="28" spans="1:4">
      <c r="A28" s="7"/>
      <c r="B28" s="7"/>
      <c r="C28" s="7"/>
    </row>
  </sheetData>
  <sheetProtection password="CA63" sheet="1" objects="1" scenarios="1"/>
  <sortState ref="A5:C9">
    <sortCondition ref="A5:A9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2017-01-26T12:51:19Z</dcterms:modified>
</cp:coreProperties>
</file>