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3950" activeTab="1"/>
  </bookViews>
  <sheets>
    <sheet name="rangirano po br. poena" sheetId="1" r:id="rId1"/>
    <sheet name="rangirano po br. indexa" sheetId="2" r:id="rId2"/>
  </sheets>
  <definedNames>
    <definedName name="Rezultati_test" localSheetId="1">'rangirano po br. indexa'!$A$1:$C$94</definedName>
    <definedName name="Rezultati_test">'rangirano po br. poena'!$A$1:$C$94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2"/>
          </rPr>
          <t>[Microsoft JET Created Table]0051010101007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2"/>
          </rPr>
          <t>[Microsoft JET Created Table]0051010101007</t>
        </r>
      </text>
    </comment>
  </commentList>
</comments>
</file>

<file path=xl/sharedStrings.xml><?xml version="1.0" encoding="utf-8"?>
<sst xmlns="http://schemas.openxmlformats.org/spreadsheetml/2006/main" count="386" uniqueCount="194">
  <si>
    <t>Indeks</t>
  </si>
  <si>
    <t>100725</t>
  </si>
  <si>
    <t>Jankovic Katarina</t>
  </si>
  <si>
    <t>100030</t>
  </si>
  <si>
    <t>Jancic Jovana</t>
  </si>
  <si>
    <t>060329</t>
  </si>
  <si>
    <t>Milojkovic Mladen</t>
  </si>
  <si>
    <t>100193</t>
  </si>
  <si>
    <t>Kovacevic Savina</t>
  </si>
  <si>
    <t>100235</t>
  </si>
  <si>
    <t>Markovic Ana</t>
  </si>
  <si>
    <t>100161</t>
  </si>
  <si>
    <t>Prijovic Aleksandra</t>
  </si>
  <si>
    <t>100182</t>
  </si>
  <si>
    <t>Šukovic Milica</t>
  </si>
  <si>
    <t>100217</t>
  </si>
  <si>
    <t>Macele Angelina</t>
  </si>
  <si>
    <t>100178</t>
  </si>
  <si>
    <t>Bobic Bojana</t>
  </si>
  <si>
    <t>061368</t>
  </si>
  <si>
    <t>Stanic Milica</t>
  </si>
  <si>
    <t>090252</t>
  </si>
  <si>
    <t>Kele Tamara</t>
  </si>
  <si>
    <t>031384</t>
  </si>
  <si>
    <t>Pavlovic Biljana</t>
  </si>
  <si>
    <t>080897</t>
  </si>
  <si>
    <t>Grandovic Ivan</t>
  </si>
  <si>
    <t>100277</t>
  </si>
  <si>
    <t>Cabrilo Nataša</t>
  </si>
  <si>
    <t>081077</t>
  </si>
  <si>
    <t>Živanovic Milica</t>
  </si>
  <si>
    <t>100199</t>
  </si>
  <si>
    <t>Stojnic Maja</t>
  </si>
  <si>
    <t>100449</t>
  </si>
  <si>
    <t>Sofijanic Snežana</t>
  </si>
  <si>
    <t>100029</t>
  </si>
  <si>
    <t>Vasiljevic Katarina</t>
  </si>
  <si>
    <t>080988</t>
  </si>
  <si>
    <t>Kordic Sanja</t>
  </si>
  <si>
    <t>091178</t>
  </si>
  <si>
    <t>Stankovic Sladana</t>
  </si>
  <si>
    <t>090509</t>
  </si>
  <si>
    <t>Dmitrovic Nikola</t>
  </si>
  <si>
    <t>100401</t>
  </si>
  <si>
    <t>Stankovic Jelena</t>
  </si>
  <si>
    <t>090066</t>
  </si>
  <si>
    <t>Lazic Sara</t>
  </si>
  <si>
    <t>100323</t>
  </si>
  <si>
    <t>Tomic Violeta</t>
  </si>
  <si>
    <t>100313</t>
  </si>
  <si>
    <t>Pavlovic Bojana</t>
  </si>
  <si>
    <t>100463</t>
  </si>
  <si>
    <t>Kalpic Jelena</t>
  </si>
  <si>
    <t>100213</t>
  </si>
  <si>
    <t>Acimovic Snežana</t>
  </si>
  <si>
    <t>100223</t>
  </si>
  <si>
    <t>Ljubicic Dušan</t>
  </si>
  <si>
    <t>100154</t>
  </si>
  <si>
    <t>Milic Nemanja</t>
  </si>
  <si>
    <t>091409</t>
  </si>
  <si>
    <t>Kovacevic Olga</t>
  </si>
  <si>
    <t>100049</t>
  </si>
  <si>
    <t>Todosijevic Marija</t>
  </si>
  <si>
    <t>071296</t>
  </si>
  <si>
    <t>Ðunisijevic Jelena</t>
  </si>
  <si>
    <t>100017</t>
  </si>
  <si>
    <t>Karovic Dragana</t>
  </si>
  <si>
    <t>100386</t>
  </si>
  <si>
    <t>Nikolic Marija</t>
  </si>
  <si>
    <t>100307</t>
  </si>
  <si>
    <t>Zdravkovic Jelena</t>
  </si>
  <si>
    <t>050885</t>
  </si>
  <si>
    <t>Nešovic Milanka</t>
  </si>
  <si>
    <t>100013</t>
  </si>
  <si>
    <t>Milovanovic Mina</t>
  </si>
  <si>
    <t>071067</t>
  </si>
  <si>
    <t>Manojlovic Ivana</t>
  </si>
  <si>
    <t>081509</t>
  </si>
  <si>
    <t>Acimovic Tamara</t>
  </si>
  <si>
    <t>100577</t>
  </si>
  <si>
    <t>Šcepanovic Jelena</t>
  </si>
  <si>
    <t>100402</t>
  </si>
  <si>
    <t>Kostovski Jelena</t>
  </si>
  <si>
    <t>100341</t>
  </si>
  <si>
    <t>Arizanovic Zorana</t>
  </si>
  <si>
    <t>090487</t>
  </si>
  <si>
    <t>Glišic Milica</t>
  </si>
  <si>
    <t>100488</t>
  </si>
  <si>
    <t>Grujic Jelena</t>
  </si>
  <si>
    <t>100394</t>
  </si>
  <si>
    <t>Cvijovic Bojana</t>
  </si>
  <si>
    <t>100180</t>
  </si>
  <si>
    <t>Mijatovic Damjan</t>
  </si>
  <si>
    <t>071450</t>
  </si>
  <si>
    <t>Pavlovic Tamara</t>
  </si>
  <si>
    <t>070930</t>
  </si>
  <si>
    <t>Sakic Ivana</t>
  </si>
  <si>
    <t>071236</t>
  </si>
  <si>
    <t>Ðurdakovic Maja</t>
  </si>
  <si>
    <t>100207</t>
  </si>
  <si>
    <t>Orlic Milorad</t>
  </si>
  <si>
    <t>100412</t>
  </si>
  <si>
    <t>Djordjevic Sonja</t>
  </si>
  <si>
    <t>101406</t>
  </si>
  <si>
    <t>Dimitrov Danica</t>
  </si>
  <si>
    <t>100836</t>
  </si>
  <si>
    <t>Ðordevic Jovana</t>
  </si>
  <si>
    <t>100529</t>
  </si>
  <si>
    <t>Lilic Jovan</t>
  </si>
  <si>
    <t>100507</t>
  </si>
  <si>
    <t>Brankovic Aleksandar</t>
  </si>
  <si>
    <t>100573</t>
  </si>
  <si>
    <t>Krivokapic Tatjana</t>
  </si>
  <si>
    <t>101322</t>
  </si>
  <si>
    <t>Pavlovic Milorad</t>
  </si>
  <si>
    <t>100718</t>
  </si>
  <si>
    <t>Kosovic Ljiljana</t>
  </si>
  <si>
    <t>100658</t>
  </si>
  <si>
    <t>Ðukanovic Nedo</t>
  </si>
  <si>
    <t>101260</t>
  </si>
  <si>
    <t>Randelovic Nemanja</t>
  </si>
  <si>
    <t>100545</t>
  </si>
  <si>
    <t>Ðuricic Marina</t>
  </si>
  <si>
    <t>100584</t>
  </si>
  <si>
    <t>Božinovic Milica</t>
  </si>
  <si>
    <t>100862</t>
  </si>
  <si>
    <t>Jankovic Jovana</t>
  </si>
  <si>
    <t>100818</t>
  </si>
  <si>
    <t>Tošic Ana</t>
  </si>
  <si>
    <t>101274</t>
  </si>
  <si>
    <t>Gajic Božena</t>
  </si>
  <si>
    <t>101093</t>
  </si>
  <si>
    <t>Ðordevic Miodrag</t>
  </si>
  <si>
    <t>100530</t>
  </si>
  <si>
    <t>Isakovic Marko</t>
  </si>
  <si>
    <t>101244</t>
  </si>
  <si>
    <t>Radojevic Marija</t>
  </si>
  <si>
    <t>101295</t>
  </si>
  <si>
    <t>Zdravic Jovana</t>
  </si>
  <si>
    <t>100676</t>
  </si>
  <si>
    <t>Aleksandric Sanja</t>
  </si>
  <si>
    <t>101026</t>
  </si>
  <si>
    <t>Stoleski Vanja</t>
  </si>
  <si>
    <t>100629</t>
  </si>
  <si>
    <t>Milivojevic Aleksandra</t>
  </si>
  <si>
    <t>101339</t>
  </si>
  <si>
    <t>Tamburic Jovana</t>
  </si>
  <si>
    <t>101257</t>
  </si>
  <si>
    <t>Stojanovic Milica</t>
  </si>
  <si>
    <t>100977</t>
  </si>
  <si>
    <t>Bogdanovic Brankica</t>
  </si>
  <si>
    <t>100990</t>
  </si>
  <si>
    <t>Veckov Tamara</t>
  </si>
  <si>
    <t>100201</t>
  </si>
  <si>
    <t>Radojkovic Valentina</t>
  </si>
  <si>
    <t>101252</t>
  </si>
  <si>
    <t>Drndarevic Aleksandra</t>
  </si>
  <si>
    <t>101169</t>
  </si>
  <si>
    <t>Bjelic Aleksandra</t>
  </si>
  <si>
    <t>100505</t>
  </si>
  <si>
    <t>Mihajlovic Dušan</t>
  </si>
  <si>
    <t>100835</t>
  </si>
  <si>
    <t>Dmitric Aleksandar</t>
  </si>
  <si>
    <t>090434</t>
  </si>
  <si>
    <t>Mitrovic Marina</t>
  </si>
  <si>
    <t>100494</t>
  </si>
  <si>
    <t>Ristovic Jovana</t>
  </si>
  <si>
    <t>100539</t>
  </si>
  <si>
    <t>Miloševic Milica</t>
  </si>
  <si>
    <t>100801</t>
  </si>
  <si>
    <t>Miletic Tijana</t>
  </si>
  <si>
    <t>100987</t>
  </si>
  <si>
    <t>Šljokic Mara</t>
  </si>
  <si>
    <t>101316</t>
  </si>
  <si>
    <t>Božovic Staša</t>
  </si>
  <si>
    <t>040322</t>
  </si>
  <si>
    <t>Stojanovic Nataša</t>
  </si>
  <si>
    <t>040789</t>
  </si>
  <si>
    <t>Mladenovic Aleksandra</t>
  </si>
  <si>
    <t>100819</t>
  </si>
  <si>
    <t>Milkovic Danica</t>
  </si>
  <si>
    <t>100773</t>
  </si>
  <si>
    <t>Lazarevic Jelena</t>
  </si>
  <si>
    <t>100650</t>
  </si>
  <si>
    <t>Stojanovic Snežana</t>
  </si>
  <si>
    <t>100512</t>
  </si>
  <si>
    <t>Grujic Jana</t>
  </si>
  <si>
    <t>Prezime_ime</t>
  </si>
  <si>
    <t>Prosecan broj poena prvih 10% studenata</t>
  </si>
  <si>
    <t>Koeficijent normalizacije</t>
  </si>
  <si>
    <t>Konacan broj poena 
nakon normalizacije</t>
  </si>
  <si>
    <t>Konacan broj poena</t>
  </si>
  <si>
    <t>Ostvaren broj 
poena</t>
  </si>
  <si>
    <t>Ostvaren
broj poena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</si>
</sst>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66" fontId="6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6" fontId="6" fillId="0" borderId="10" xfId="0" applyNumberFormat="1" applyFont="1" applyBorder="1" applyAlignment="1">
      <alignment horizontal="center"/>
    </xf>
    <xf numFmtId="9" fontId="6" fillId="0" borderId="0" xfId="55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2" max="2" width="21.7109375" style="6" bestFit="1" customWidth="1"/>
    <col min="3" max="3" width="14.28125" style="6" customWidth="1"/>
    <col min="4" max="4" width="19.8515625" style="6" bestFit="1" customWidth="1"/>
    <col min="5" max="5" width="19.7109375" style="6" bestFit="1" customWidth="1"/>
    <col min="6" max="6" width="9.140625" style="6" customWidth="1"/>
    <col min="7" max="7" width="37.421875" style="6" bestFit="1" customWidth="1"/>
    <col min="8" max="16384" width="9.140625" style="6" customWidth="1"/>
  </cols>
  <sheetData>
    <row r="1" spans="1:5" ht="51">
      <c r="A1" s="2" t="s">
        <v>0</v>
      </c>
      <c r="B1" s="2" t="s">
        <v>187</v>
      </c>
      <c r="C1" s="5" t="s">
        <v>192</v>
      </c>
      <c r="D1" s="3" t="s">
        <v>190</v>
      </c>
      <c r="E1" s="2" t="s">
        <v>191</v>
      </c>
    </row>
    <row r="2" spans="1:8" ht="12.75">
      <c r="A2" s="1" t="s">
        <v>73</v>
      </c>
      <c r="B2" s="1" t="s">
        <v>74</v>
      </c>
      <c r="C2" s="4">
        <v>30</v>
      </c>
      <c r="D2" s="7">
        <f aca="true" t="shared" si="0" ref="D2:D33">IF(C2&gt;=$H$3,30,C2*(1+$H$5))</f>
        <v>30</v>
      </c>
      <c r="E2" s="7">
        <f>D2/3</f>
        <v>10</v>
      </c>
      <c r="H2" s="8"/>
    </row>
    <row r="3" spans="1:8" ht="12.75">
      <c r="A3" s="1" t="s">
        <v>15</v>
      </c>
      <c r="B3" s="1" t="s">
        <v>16</v>
      </c>
      <c r="C3" s="4">
        <v>30</v>
      </c>
      <c r="D3" s="7">
        <f t="shared" si="0"/>
        <v>30</v>
      </c>
      <c r="E3" s="7">
        <f aca="true" t="shared" si="1" ref="E3:E66">D3/3</f>
        <v>10</v>
      </c>
      <c r="G3" s="6" t="s">
        <v>188</v>
      </c>
      <c r="H3" s="6">
        <f>AVERAGE(C2:C9)</f>
        <v>25.5</v>
      </c>
    </row>
    <row r="4" spans="1:5" ht="12.75">
      <c r="A4" s="1" t="s">
        <v>131</v>
      </c>
      <c r="B4" s="1" t="s">
        <v>132</v>
      </c>
      <c r="C4" s="4">
        <v>25.5</v>
      </c>
      <c r="D4" s="7">
        <f t="shared" si="0"/>
        <v>30</v>
      </c>
      <c r="E4" s="7">
        <f t="shared" si="1"/>
        <v>10</v>
      </c>
    </row>
    <row r="5" spans="1:8" ht="12">
      <c r="A5" s="1" t="s">
        <v>133</v>
      </c>
      <c r="B5" s="1" t="s">
        <v>134</v>
      </c>
      <c r="C5" s="4">
        <v>25</v>
      </c>
      <c r="D5" s="7">
        <f t="shared" si="0"/>
        <v>29.411764705882355</v>
      </c>
      <c r="E5" s="7">
        <f t="shared" si="1"/>
        <v>9.803921568627452</v>
      </c>
      <c r="G5" s="6" t="s">
        <v>189</v>
      </c>
      <c r="H5" s="8">
        <f>30/H3-1</f>
        <v>0.17647058823529416</v>
      </c>
    </row>
    <row r="6" spans="1:5" ht="12">
      <c r="A6" s="1" t="s">
        <v>9</v>
      </c>
      <c r="B6" s="1" t="s">
        <v>10</v>
      </c>
      <c r="C6" s="4">
        <v>23.5</v>
      </c>
      <c r="D6" s="7">
        <f t="shared" si="0"/>
        <v>27.647058823529413</v>
      </c>
      <c r="E6" s="7">
        <f t="shared" si="1"/>
        <v>9.215686274509805</v>
      </c>
    </row>
    <row r="7" spans="1:5" ht="12">
      <c r="A7" s="1" t="s">
        <v>109</v>
      </c>
      <c r="B7" s="1" t="s">
        <v>110</v>
      </c>
      <c r="C7" s="4">
        <v>23.5</v>
      </c>
      <c r="D7" s="7">
        <f t="shared" si="0"/>
        <v>27.647058823529413</v>
      </c>
      <c r="E7" s="7">
        <f t="shared" si="1"/>
        <v>9.215686274509805</v>
      </c>
    </row>
    <row r="8" spans="1:5" ht="12">
      <c r="A8" s="1" t="s">
        <v>119</v>
      </c>
      <c r="B8" s="1" t="s">
        <v>120</v>
      </c>
      <c r="C8" s="4">
        <v>23.5</v>
      </c>
      <c r="D8" s="7">
        <f t="shared" si="0"/>
        <v>27.647058823529413</v>
      </c>
      <c r="E8" s="7">
        <f t="shared" si="1"/>
        <v>9.215686274509805</v>
      </c>
    </row>
    <row r="9" spans="1:5" ht="12">
      <c r="A9" s="1" t="s">
        <v>41</v>
      </c>
      <c r="B9" s="1" t="s">
        <v>42</v>
      </c>
      <c r="C9" s="4">
        <v>23</v>
      </c>
      <c r="D9" s="7">
        <f t="shared" si="0"/>
        <v>27.058823529411764</v>
      </c>
      <c r="E9" s="7">
        <f t="shared" si="1"/>
        <v>9.019607843137255</v>
      </c>
    </row>
    <row r="10" spans="1:5" ht="12">
      <c r="A10" s="1" t="s">
        <v>7</v>
      </c>
      <c r="B10" s="1" t="s">
        <v>8</v>
      </c>
      <c r="C10" s="4">
        <v>23</v>
      </c>
      <c r="D10" s="7">
        <f t="shared" si="0"/>
        <v>27.058823529411764</v>
      </c>
      <c r="E10" s="7">
        <f t="shared" si="1"/>
        <v>9.019607843137255</v>
      </c>
    </row>
    <row r="11" spans="1:5" ht="12">
      <c r="A11" s="1" t="s">
        <v>53</v>
      </c>
      <c r="B11" s="1" t="s">
        <v>54</v>
      </c>
      <c r="C11" s="4">
        <v>23</v>
      </c>
      <c r="D11" s="7">
        <f t="shared" si="0"/>
        <v>27.058823529411764</v>
      </c>
      <c r="E11" s="7">
        <f t="shared" si="1"/>
        <v>9.019607843137255</v>
      </c>
    </row>
    <row r="12" spans="1:5" ht="12">
      <c r="A12" s="1" t="s">
        <v>33</v>
      </c>
      <c r="B12" s="1" t="s">
        <v>34</v>
      </c>
      <c r="C12" s="4">
        <v>23</v>
      </c>
      <c r="D12" s="7">
        <f t="shared" si="0"/>
        <v>27.058823529411764</v>
      </c>
      <c r="E12" s="7">
        <f t="shared" si="1"/>
        <v>9.019607843137255</v>
      </c>
    </row>
    <row r="13" spans="1:5" ht="12">
      <c r="A13" s="1" t="s">
        <v>143</v>
      </c>
      <c r="B13" s="1" t="s">
        <v>144</v>
      </c>
      <c r="C13" s="4">
        <v>23</v>
      </c>
      <c r="D13" s="7">
        <f t="shared" si="0"/>
        <v>27.058823529411764</v>
      </c>
      <c r="E13" s="7">
        <f t="shared" si="1"/>
        <v>9.019607843137255</v>
      </c>
    </row>
    <row r="14" spans="1:5" ht="12">
      <c r="A14" s="1" t="s">
        <v>127</v>
      </c>
      <c r="B14" s="1" t="s">
        <v>128</v>
      </c>
      <c r="C14" s="4">
        <v>23</v>
      </c>
      <c r="D14" s="7">
        <f t="shared" si="0"/>
        <v>27.058823529411764</v>
      </c>
      <c r="E14" s="7">
        <f t="shared" si="1"/>
        <v>9.019607843137255</v>
      </c>
    </row>
    <row r="15" spans="1:5" ht="12">
      <c r="A15" s="1" t="s">
        <v>27</v>
      </c>
      <c r="B15" s="1" t="s">
        <v>28</v>
      </c>
      <c r="C15" s="4">
        <v>22.5</v>
      </c>
      <c r="D15" s="7">
        <f t="shared" si="0"/>
        <v>26.47058823529412</v>
      </c>
      <c r="E15" s="7">
        <f t="shared" si="1"/>
        <v>8.823529411764707</v>
      </c>
    </row>
    <row r="16" spans="1:5" ht="12">
      <c r="A16" s="1" t="s">
        <v>159</v>
      </c>
      <c r="B16" s="1" t="s">
        <v>160</v>
      </c>
      <c r="C16" s="4">
        <v>22.5</v>
      </c>
      <c r="D16" s="7">
        <f t="shared" si="0"/>
        <v>26.47058823529412</v>
      </c>
      <c r="E16" s="7">
        <f t="shared" si="1"/>
        <v>8.823529411764707</v>
      </c>
    </row>
    <row r="17" spans="1:5" ht="12">
      <c r="A17" s="1" t="s">
        <v>107</v>
      </c>
      <c r="B17" s="1" t="s">
        <v>108</v>
      </c>
      <c r="C17" s="4">
        <v>22.5</v>
      </c>
      <c r="D17" s="7">
        <f t="shared" si="0"/>
        <v>26.47058823529412</v>
      </c>
      <c r="E17" s="7">
        <f t="shared" si="1"/>
        <v>8.823529411764707</v>
      </c>
    </row>
    <row r="18" spans="1:5" ht="12">
      <c r="A18" s="1" t="s">
        <v>161</v>
      </c>
      <c r="B18" s="1" t="s">
        <v>162</v>
      </c>
      <c r="C18" s="4">
        <v>22.5</v>
      </c>
      <c r="D18" s="7">
        <f t="shared" si="0"/>
        <v>26.47058823529412</v>
      </c>
      <c r="E18" s="7">
        <f t="shared" si="1"/>
        <v>8.823529411764707</v>
      </c>
    </row>
    <row r="19" spans="1:5" ht="12">
      <c r="A19" s="1" t="s">
        <v>113</v>
      </c>
      <c r="B19" s="1" t="s">
        <v>114</v>
      </c>
      <c r="C19" s="4">
        <v>22.5</v>
      </c>
      <c r="D19" s="7">
        <f t="shared" si="0"/>
        <v>26.47058823529412</v>
      </c>
      <c r="E19" s="7">
        <f t="shared" si="1"/>
        <v>8.823529411764707</v>
      </c>
    </row>
    <row r="20" spans="1:5" ht="12">
      <c r="A20" s="1" t="s">
        <v>13</v>
      </c>
      <c r="B20" s="1" t="s">
        <v>14</v>
      </c>
      <c r="C20" s="4">
        <v>21.5</v>
      </c>
      <c r="D20" s="7">
        <f t="shared" si="0"/>
        <v>25.294117647058826</v>
      </c>
      <c r="E20" s="7">
        <f t="shared" si="1"/>
        <v>8.431372549019608</v>
      </c>
    </row>
    <row r="21" spans="1:5" ht="12">
      <c r="A21" s="1" t="s">
        <v>81</v>
      </c>
      <c r="B21" s="1" t="s">
        <v>82</v>
      </c>
      <c r="C21" s="4">
        <v>21.5</v>
      </c>
      <c r="D21" s="7">
        <f t="shared" si="0"/>
        <v>25.294117647058826</v>
      </c>
      <c r="E21" s="7">
        <f t="shared" si="1"/>
        <v>8.431372549019608</v>
      </c>
    </row>
    <row r="22" spans="1:5" ht="12">
      <c r="A22" s="1" t="s">
        <v>121</v>
      </c>
      <c r="B22" s="1" t="s">
        <v>122</v>
      </c>
      <c r="C22" s="4">
        <v>21.5</v>
      </c>
      <c r="D22" s="7">
        <f t="shared" si="0"/>
        <v>25.294117647058826</v>
      </c>
      <c r="E22" s="7">
        <f t="shared" si="1"/>
        <v>8.431372549019608</v>
      </c>
    </row>
    <row r="23" spans="1:5" ht="12">
      <c r="A23" s="1" t="s">
        <v>67</v>
      </c>
      <c r="B23" s="1" t="s">
        <v>68</v>
      </c>
      <c r="C23" s="4">
        <v>21</v>
      </c>
      <c r="D23" s="7">
        <f t="shared" si="0"/>
        <v>24.705882352941178</v>
      </c>
      <c r="E23" s="7">
        <f t="shared" si="1"/>
        <v>8.23529411764706</v>
      </c>
    </row>
    <row r="24" spans="1:5" ht="12">
      <c r="A24" s="1" t="s">
        <v>173</v>
      </c>
      <c r="B24" s="1" t="s">
        <v>174</v>
      </c>
      <c r="C24" s="4">
        <v>21</v>
      </c>
      <c r="D24" s="7">
        <f t="shared" si="0"/>
        <v>24.705882352941178</v>
      </c>
      <c r="E24" s="7">
        <f t="shared" si="1"/>
        <v>8.23529411764706</v>
      </c>
    </row>
    <row r="25" spans="1:5" ht="12">
      <c r="A25" s="1" t="s">
        <v>23</v>
      </c>
      <c r="B25" s="1" t="s">
        <v>24</v>
      </c>
      <c r="C25" s="4">
        <v>20.5</v>
      </c>
      <c r="D25" s="7">
        <f t="shared" si="0"/>
        <v>24.11764705882353</v>
      </c>
      <c r="E25" s="7">
        <f t="shared" si="1"/>
        <v>8.03921568627451</v>
      </c>
    </row>
    <row r="26" spans="1:5" ht="12">
      <c r="A26" s="1" t="s">
        <v>43</v>
      </c>
      <c r="B26" s="1" t="s">
        <v>44</v>
      </c>
      <c r="C26" s="4">
        <v>20.5</v>
      </c>
      <c r="D26" s="7">
        <f t="shared" si="0"/>
        <v>24.11764705882353</v>
      </c>
      <c r="E26" s="7">
        <f t="shared" si="1"/>
        <v>8.03921568627451</v>
      </c>
    </row>
    <row r="27" spans="1:5" ht="12">
      <c r="A27" s="1" t="s">
        <v>1</v>
      </c>
      <c r="B27" s="1" t="s">
        <v>2</v>
      </c>
      <c r="C27" s="4">
        <v>20.5</v>
      </c>
      <c r="D27" s="7">
        <f t="shared" si="0"/>
        <v>24.11764705882353</v>
      </c>
      <c r="E27" s="7">
        <f t="shared" si="1"/>
        <v>8.03921568627451</v>
      </c>
    </row>
    <row r="28" spans="1:5" ht="12">
      <c r="A28" s="1" t="s">
        <v>179</v>
      </c>
      <c r="B28" s="1" t="s">
        <v>180</v>
      </c>
      <c r="C28" s="4">
        <v>20.5</v>
      </c>
      <c r="D28" s="7">
        <f t="shared" si="0"/>
        <v>24.11764705882353</v>
      </c>
      <c r="E28" s="7">
        <f t="shared" si="1"/>
        <v>8.03921568627451</v>
      </c>
    </row>
    <row r="29" spans="1:5" ht="12">
      <c r="A29" s="1" t="s">
        <v>149</v>
      </c>
      <c r="B29" s="1" t="s">
        <v>150</v>
      </c>
      <c r="C29" s="4">
        <v>20.5</v>
      </c>
      <c r="D29" s="7">
        <f t="shared" si="0"/>
        <v>24.11764705882353</v>
      </c>
      <c r="E29" s="7">
        <f t="shared" si="1"/>
        <v>8.03921568627451</v>
      </c>
    </row>
    <row r="30" spans="1:5" ht="12">
      <c r="A30" s="1" t="s">
        <v>61</v>
      </c>
      <c r="B30" s="1" t="s">
        <v>62</v>
      </c>
      <c r="C30" s="4">
        <v>20</v>
      </c>
      <c r="D30" s="7">
        <f t="shared" si="0"/>
        <v>23.529411764705884</v>
      </c>
      <c r="E30" s="7">
        <f t="shared" si="1"/>
        <v>7.843137254901961</v>
      </c>
    </row>
    <row r="31" spans="1:5" ht="12">
      <c r="A31" s="1" t="s">
        <v>79</v>
      </c>
      <c r="B31" s="1" t="s">
        <v>80</v>
      </c>
      <c r="C31" s="4">
        <v>20</v>
      </c>
      <c r="D31" s="7">
        <f t="shared" si="0"/>
        <v>23.529411764705884</v>
      </c>
      <c r="E31" s="7">
        <f t="shared" si="1"/>
        <v>7.843137254901961</v>
      </c>
    </row>
    <row r="32" spans="1:5" ht="12">
      <c r="A32" s="1" t="s">
        <v>139</v>
      </c>
      <c r="B32" s="1" t="s">
        <v>140</v>
      </c>
      <c r="C32" s="4">
        <v>20</v>
      </c>
      <c r="D32" s="7">
        <f t="shared" si="0"/>
        <v>23.529411764705884</v>
      </c>
      <c r="E32" s="7">
        <f t="shared" si="1"/>
        <v>7.843137254901961</v>
      </c>
    </row>
    <row r="33" spans="1:5" ht="12">
      <c r="A33" s="1" t="s">
        <v>145</v>
      </c>
      <c r="B33" s="1" t="s">
        <v>146</v>
      </c>
      <c r="C33" s="4">
        <v>19.5</v>
      </c>
      <c r="D33" s="7">
        <f t="shared" si="0"/>
        <v>22.941176470588236</v>
      </c>
      <c r="E33" s="7">
        <f t="shared" si="1"/>
        <v>7.647058823529412</v>
      </c>
    </row>
    <row r="34" spans="1:5" ht="12">
      <c r="A34" s="1" t="s">
        <v>123</v>
      </c>
      <c r="B34" s="1" t="s">
        <v>124</v>
      </c>
      <c r="C34" s="4">
        <v>18.5</v>
      </c>
      <c r="D34" s="7">
        <f aca="true" t="shared" si="2" ref="D34:D65">IF(C34&gt;=$H$3,30,C34*(1+$H$5))</f>
        <v>21.764705882352942</v>
      </c>
      <c r="E34" s="7">
        <f t="shared" si="1"/>
        <v>7.254901960784314</v>
      </c>
    </row>
    <row r="35" spans="1:5" ht="12">
      <c r="A35" s="1" t="s">
        <v>171</v>
      </c>
      <c r="B35" s="1" t="s">
        <v>172</v>
      </c>
      <c r="C35" s="4">
        <v>18.5</v>
      </c>
      <c r="D35" s="7">
        <f t="shared" si="2"/>
        <v>21.764705882352942</v>
      </c>
      <c r="E35" s="7">
        <f t="shared" si="1"/>
        <v>7.254901960784314</v>
      </c>
    </row>
    <row r="36" spans="1:5" ht="12">
      <c r="A36" s="1" t="s">
        <v>129</v>
      </c>
      <c r="B36" s="1" t="s">
        <v>130</v>
      </c>
      <c r="C36" s="4">
        <v>18.5</v>
      </c>
      <c r="D36" s="7">
        <f t="shared" si="2"/>
        <v>21.764705882352942</v>
      </c>
      <c r="E36" s="7">
        <f t="shared" si="1"/>
        <v>7.254901960784314</v>
      </c>
    </row>
    <row r="37" spans="1:5" ht="12">
      <c r="A37" s="1" t="s">
        <v>45</v>
      </c>
      <c r="B37" s="1" t="s">
        <v>46</v>
      </c>
      <c r="C37" s="4">
        <v>18</v>
      </c>
      <c r="D37" s="7">
        <f t="shared" si="2"/>
        <v>21.176470588235293</v>
      </c>
      <c r="E37" s="7">
        <f t="shared" si="1"/>
        <v>7.0588235294117645</v>
      </c>
    </row>
    <row r="38" spans="1:5" ht="12">
      <c r="A38" s="1" t="s">
        <v>69</v>
      </c>
      <c r="B38" s="1" t="s">
        <v>70</v>
      </c>
      <c r="C38" s="4">
        <v>18</v>
      </c>
      <c r="D38" s="7">
        <f t="shared" si="2"/>
        <v>21.176470588235293</v>
      </c>
      <c r="E38" s="7">
        <f t="shared" si="1"/>
        <v>7.0588235294117645</v>
      </c>
    </row>
    <row r="39" spans="1:5" ht="12">
      <c r="A39" s="1" t="s">
        <v>49</v>
      </c>
      <c r="B39" s="1" t="s">
        <v>50</v>
      </c>
      <c r="C39" s="4">
        <v>18</v>
      </c>
      <c r="D39" s="7">
        <f t="shared" si="2"/>
        <v>21.176470588235293</v>
      </c>
      <c r="E39" s="7">
        <f t="shared" si="1"/>
        <v>7.0588235294117645</v>
      </c>
    </row>
    <row r="40" spans="1:5" ht="12">
      <c r="A40" s="1" t="s">
        <v>47</v>
      </c>
      <c r="B40" s="1" t="s">
        <v>48</v>
      </c>
      <c r="C40" s="4">
        <v>18</v>
      </c>
      <c r="D40" s="7">
        <f t="shared" si="2"/>
        <v>21.176470588235293</v>
      </c>
      <c r="E40" s="7">
        <f t="shared" si="1"/>
        <v>7.0588235294117645</v>
      </c>
    </row>
    <row r="41" spans="1:5" ht="12">
      <c r="A41" s="1" t="s">
        <v>185</v>
      </c>
      <c r="B41" s="1" t="s">
        <v>186</v>
      </c>
      <c r="C41" s="4">
        <v>18</v>
      </c>
      <c r="D41" s="7">
        <f t="shared" si="2"/>
        <v>21.176470588235293</v>
      </c>
      <c r="E41" s="7">
        <f t="shared" si="1"/>
        <v>7.0588235294117645</v>
      </c>
    </row>
    <row r="42" spans="1:5" ht="12">
      <c r="A42" s="1" t="s">
        <v>135</v>
      </c>
      <c r="B42" s="1" t="s">
        <v>136</v>
      </c>
      <c r="C42" s="4">
        <v>18</v>
      </c>
      <c r="D42" s="7">
        <f t="shared" si="2"/>
        <v>21.176470588235293</v>
      </c>
      <c r="E42" s="7">
        <f t="shared" si="1"/>
        <v>7.0588235294117645</v>
      </c>
    </row>
    <row r="43" spans="1:5" ht="12">
      <c r="A43" s="1" t="s">
        <v>87</v>
      </c>
      <c r="B43" s="1" t="s">
        <v>88</v>
      </c>
      <c r="C43" s="4">
        <v>17.5</v>
      </c>
      <c r="D43" s="7">
        <f t="shared" si="2"/>
        <v>20.58823529411765</v>
      </c>
      <c r="E43" s="7">
        <f t="shared" si="1"/>
        <v>6.862745098039216</v>
      </c>
    </row>
    <row r="44" spans="1:5" ht="12">
      <c r="A44" s="1" t="s">
        <v>169</v>
      </c>
      <c r="B44" s="1" t="s">
        <v>170</v>
      </c>
      <c r="C44" s="4">
        <v>17.5</v>
      </c>
      <c r="D44" s="7">
        <f t="shared" si="2"/>
        <v>20.58823529411765</v>
      </c>
      <c r="E44" s="7">
        <f t="shared" si="1"/>
        <v>6.862745098039216</v>
      </c>
    </row>
    <row r="45" spans="1:5" ht="12">
      <c r="A45" s="1" t="s">
        <v>141</v>
      </c>
      <c r="B45" s="1" t="s">
        <v>142</v>
      </c>
      <c r="C45" s="4">
        <v>17.5</v>
      </c>
      <c r="D45" s="7">
        <f t="shared" si="2"/>
        <v>20.58823529411765</v>
      </c>
      <c r="E45" s="7">
        <f t="shared" si="1"/>
        <v>6.862745098039216</v>
      </c>
    </row>
    <row r="46" spans="1:5" ht="12">
      <c r="A46" s="1" t="s">
        <v>63</v>
      </c>
      <c r="B46" s="1" t="s">
        <v>64</v>
      </c>
      <c r="C46" s="4">
        <v>16.5</v>
      </c>
      <c r="D46" s="7">
        <f t="shared" si="2"/>
        <v>19.411764705882355</v>
      </c>
      <c r="E46" s="7">
        <f t="shared" si="1"/>
        <v>6.470588235294119</v>
      </c>
    </row>
    <row r="47" spans="1:5" ht="12">
      <c r="A47" s="1" t="s">
        <v>111</v>
      </c>
      <c r="B47" s="1" t="s">
        <v>112</v>
      </c>
      <c r="C47" s="4">
        <v>16</v>
      </c>
      <c r="D47" s="7">
        <f t="shared" si="2"/>
        <v>18.823529411764707</v>
      </c>
      <c r="E47" s="7">
        <f t="shared" si="1"/>
        <v>6.2745098039215685</v>
      </c>
    </row>
    <row r="48" spans="1:5" ht="12">
      <c r="A48" s="1" t="s">
        <v>75</v>
      </c>
      <c r="B48" s="1" t="s">
        <v>76</v>
      </c>
      <c r="C48" s="4">
        <v>15.5</v>
      </c>
      <c r="D48" s="7">
        <f t="shared" si="2"/>
        <v>18.235294117647058</v>
      </c>
      <c r="E48" s="7">
        <f t="shared" si="1"/>
        <v>6.078431372549019</v>
      </c>
    </row>
    <row r="49" spans="1:5" ht="12">
      <c r="A49" s="1" t="s">
        <v>35</v>
      </c>
      <c r="B49" s="1" t="s">
        <v>36</v>
      </c>
      <c r="C49" s="4">
        <v>15.5</v>
      </c>
      <c r="D49" s="7">
        <f t="shared" si="2"/>
        <v>18.235294117647058</v>
      </c>
      <c r="E49" s="7">
        <f t="shared" si="1"/>
        <v>6.078431372549019</v>
      </c>
    </row>
    <row r="50" spans="1:5" ht="12">
      <c r="A50" s="1" t="s">
        <v>55</v>
      </c>
      <c r="B50" s="1" t="s">
        <v>56</v>
      </c>
      <c r="C50" s="4">
        <v>15.5</v>
      </c>
      <c r="D50" s="7">
        <f t="shared" si="2"/>
        <v>18.235294117647058</v>
      </c>
      <c r="E50" s="7">
        <f t="shared" si="1"/>
        <v>6.078431372549019</v>
      </c>
    </row>
    <row r="51" spans="1:5" ht="12">
      <c r="A51" s="1" t="s">
        <v>115</v>
      </c>
      <c r="B51" s="1" t="s">
        <v>116</v>
      </c>
      <c r="C51" s="4">
        <v>15.5</v>
      </c>
      <c r="D51" s="7">
        <f t="shared" si="2"/>
        <v>18.235294117647058</v>
      </c>
      <c r="E51" s="7">
        <f t="shared" si="1"/>
        <v>6.078431372549019</v>
      </c>
    </row>
    <row r="52" spans="1:5" ht="12">
      <c r="A52" s="1" t="s">
        <v>5</v>
      </c>
      <c r="B52" s="1" t="s">
        <v>6</v>
      </c>
      <c r="C52" s="4">
        <v>15</v>
      </c>
      <c r="D52" s="7">
        <f t="shared" si="2"/>
        <v>17.647058823529413</v>
      </c>
      <c r="E52" s="7">
        <f t="shared" si="1"/>
        <v>5.882352941176471</v>
      </c>
    </row>
    <row r="53" spans="1:5" ht="12">
      <c r="A53" s="1" t="s">
        <v>39</v>
      </c>
      <c r="B53" s="1" t="s">
        <v>40</v>
      </c>
      <c r="C53" s="4">
        <v>15</v>
      </c>
      <c r="D53" s="7">
        <f t="shared" si="2"/>
        <v>17.647058823529413</v>
      </c>
      <c r="E53" s="7">
        <f t="shared" si="1"/>
        <v>5.882352941176471</v>
      </c>
    </row>
    <row r="54" spans="1:5" ht="12">
      <c r="A54" s="1" t="s">
        <v>65</v>
      </c>
      <c r="B54" s="1" t="s">
        <v>66</v>
      </c>
      <c r="C54" s="4">
        <v>15</v>
      </c>
      <c r="D54" s="7">
        <f t="shared" si="2"/>
        <v>17.647058823529413</v>
      </c>
      <c r="E54" s="7">
        <f t="shared" si="1"/>
        <v>5.882352941176471</v>
      </c>
    </row>
    <row r="55" spans="1:5" ht="12">
      <c r="A55" s="1" t="s">
        <v>91</v>
      </c>
      <c r="B55" s="1" t="s">
        <v>92</v>
      </c>
      <c r="C55" s="4">
        <v>15</v>
      </c>
      <c r="D55" s="7">
        <f t="shared" si="2"/>
        <v>17.647058823529413</v>
      </c>
      <c r="E55" s="7">
        <f t="shared" si="1"/>
        <v>5.882352941176471</v>
      </c>
    </row>
    <row r="56" spans="1:5" ht="12">
      <c r="A56" s="1" t="s">
        <v>99</v>
      </c>
      <c r="B56" s="1" t="s">
        <v>100</v>
      </c>
      <c r="C56" s="4">
        <v>15</v>
      </c>
      <c r="D56" s="7">
        <f t="shared" si="2"/>
        <v>17.647058823529413</v>
      </c>
      <c r="E56" s="7">
        <f t="shared" si="1"/>
        <v>5.882352941176471</v>
      </c>
    </row>
    <row r="57" spans="1:5" ht="12">
      <c r="A57" s="1" t="s">
        <v>19</v>
      </c>
      <c r="B57" s="1" t="s">
        <v>20</v>
      </c>
      <c r="C57" s="4">
        <v>14.5</v>
      </c>
      <c r="D57" s="7">
        <f t="shared" si="2"/>
        <v>17.058823529411764</v>
      </c>
      <c r="E57" s="7">
        <f t="shared" si="1"/>
        <v>5.686274509803922</v>
      </c>
    </row>
    <row r="58" spans="1:5" ht="12">
      <c r="A58" s="1" t="s">
        <v>83</v>
      </c>
      <c r="B58" s="1" t="s">
        <v>84</v>
      </c>
      <c r="C58" s="4">
        <v>14.5</v>
      </c>
      <c r="D58" s="7">
        <f t="shared" si="2"/>
        <v>17.058823529411764</v>
      </c>
      <c r="E58" s="7">
        <f t="shared" si="1"/>
        <v>5.686274509803922</v>
      </c>
    </row>
    <row r="59" spans="1:5" ht="12">
      <c r="A59" s="1" t="s">
        <v>95</v>
      </c>
      <c r="B59" s="1" t="s">
        <v>96</v>
      </c>
      <c r="C59" s="4">
        <v>14</v>
      </c>
      <c r="D59" s="7">
        <f t="shared" si="2"/>
        <v>16.47058823529412</v>
      </c>
      <c r="E59" s="7">
        <f t="shared" si="1"/>
        <v>5.4901960784313735</v>
      </c>
    </row>
    <row r="60" spans="1:5" ht="12">
      <c r="A60" s="1" t="s">
        <v>51</v>
      </c>
      <c r="B60" s="1" t="s">
        <v>52</v>
      </c>
      <c r="C60" s="4">
        <v>14</v>
      </c>
      <c r="D60" s="7">
        <f t="shared" si="2"/>
        <v>16.47058823529412</v>
      </c>
      <c r="E60" s="7">
        <f t="shared" si="1"/>
        <v>5.4901960784313735</v>
      </c>
    </row>
    <row r="61" spans="1:5" ht="12">
      <c r="A61" s="1" t="s">
        <v>183</v>
      </c>
      <c r="B61" s="1" t="s">
        <v>184</v>
      </c>
      <c r="C61" s="4">
        <v>14</v>
      </c>
      <c r="D61" s="7">
        <f t="shared" si="2"/>
        <v>16.47058823529412</v>
      </c>
      <c r="E61" s="7">
        <f t="shared" si="1"/>
        <v>5.4901960784313735</v>
      </c>
    </row>
    <row r="62" spans="1:5" ht="12">
      <c r="A62" s="1" t="s">
        <v>151</v>
      </c>
      <c r="B62" s="1" t="s">
        <v>152</v>
      </c>
      <c r="C62" s="4">
        <v>14</v>
      </c>
      <c r="D62" s="7">
        <f t="shared" si="2"/>
        <v>16.47058823529412</v>
      </c>
      <c r="E62" s="7">
        <f t="shared" si="1"/>
        <v>5.4901960784313735</v>
      </c>
    </row>
    <row r="63" spans="1:5" ht="12">
      <c r="A63" s="1" t="s">
        <v>21</v>
      </c>
      <c r="B63" s="1" t="s">
        <v>22</v>
      </c>
      <c r="C63" s="4">
        <v>13.5</v>
      </c>
      <c r="D63" s="7">
        <f t="shared" si="2"/>
        <v>15.882352941176471</v>
      </c>
      <c r="E63" s="7">
        <f t="shared" si="1"/>
        <v>5.294117647058823</v>
      </c>
    </row>
    <row r="64" spans="1:5" ht="12">
      <c r="A64" s="1" t="s">
        <v>163</v>
      </c>
      <c r="B64" s="1" t="s">
        <v>164</v>
      </c>
      <c r="C64" s="4">
        <v>13</v>
      </c>
      <c r="D64" s="7">
        <f t="shared" si="2"/>
        <v>15.294117647058824</v>
      </c>
      <c r="E64" s="7">
        <f t="shared" si="1"/>
        <v>5.098039215686275</v>
      </c>
    </row>
    <row r="65" spans="1:5" ht="12">
      <c r="A65" s="1" t="s">
        <v>57</v>
      </c>
      <c r="B65" s="1" t="s">
        <v>58</v>
      </c>
      <c r="C65" s="4">
        <v>13</v>
      </c>
      <c r="D65" s="7">
        <f t="shared" si="2"/>
        <v>15.294117647058824</v>
      </c>
      <c r="E65" s="7">
        <f t="shared" si="1"/>
        <v>5.098039215686275</v>
      </c>
    </row>
    <row r="66" spans="1:5" ht="12">
      <c r="A66" s="1" t="s">
        <v>37</v>
      </c>
      <c r="B66" s="1" t="s">
        <v>38</v>
      </c>
      <c r="C66" s="4">
        <v>12.5</v>
      </c>
      <c r="D66" s="7">
        <f aca="true" t="shared" si="3" ref="D66:D94">IF(C66&gt;=$H$3,30,C66*(1+$H$5))</f>
        <v>14.705882352941178</v>
      </c>
      <c r="E66" s="7">
        <f t="shared" si="1"/>
        <v>4.901960784313726</v>
      </c>
    </row>
    <row r="67" spans="1:5" ht="12">
      <c r="A67" s="1" t="s">
        <v>11</v>
      </c>
      <c r="B67" s="1" t="s">
        <v>12</v>
      </c>
      <c r="C67" s="4">
        <v>12.5</v>
      </c>
      <c r="D67" s="7">
        <f t="shared" si="3"/>
        <v>14.705882352941178</v>
      </c>
      <c r="E67" s="7">
        <f aca="true" t="shared" si="4" ref="E67:E94">D67/3</f>
        <v>4.901960784313726</v>
      </c>
    </row>
    <row r="68" spans="1:5" ht="12">
      <c r="A68" s="1" t="s">
        <v>97</v>
      </c>
      <c r="B68" s="1" t="s">
        <v>98</v>
      </c>
      <c r="C68" s="4">
        <v>12</v>
      </c>
      <c r="D68" s="7">
        <f t="shared" si="3"/>
        <v>14.117647058823529</v>
      </c>
      <c r="E68" s="7">
        <f t="shared" si="4"/>
        <v>4.705882352941177</v>
      </c>
    </row>
    <row r="69" spans="1:5" ht="12">
      <c r="A69" s="1" t="s">
        <v>153</v>
      </c>
      <c r="B69" s="1" t="s">
        <v>154</v>
      </c>
      <c r="C69" s="4">
        <v>12</v>
      </c>
      <c r="D69" s="7">
        <f t="shared" si="3"/>
        <v>14.117647058823529</v>
      </c>
      <c r="E69" s="7">
        <f t="shared" si="4"/>
        <v>4.705882352941177</v>
      </c>
    </row>
    <row r="70" spans="1:5" ht="12">
      <c r="A70" s="1" t="s">
        <v>101</v>
      </c>
      <c r="B70" s="1" t="s">
        <v>102</v>
      </c>
      <c r="C70" s="4">
        <v>12</v>
      </c>
      <c r="D70" s="7">
        <f t="shared" si="3"/>
        <v>14.117647058823529</v>
      </c>
      <c r="E70" s="7">
        <f t="shared" si="4"/>
        <v>4.705882352941177</v>
      </c>
    </row>
    <row r="71" spans="1:5" ht="12">
      <c r="A71" s="1" t="s">
        <v>29</v>
      </c>
      <c r="B71" s="1" t="s">
        <v>30</v>
      </c>
      <c r="C71" s="4">
        <v>11.5</v>
      </c>
      <c r="D71" s="7">
        <f t="shared" si="3"/>
        <v>13.529411764705882</v>
      </c>
      <c r="E71" s="7">
        <f t="shared" si="4"/>
        <v>4.509803921568627</v>
      </c>
    </row>
    <row r="72" spans="1:5" ht="12">
      <c r="A72" s="1" t="s">
        <v>85</v>
      </c>
      <c r="B72" s="1" t="s">
        <v>86</v>
      </c>
      <c r="C72" s="4">
        <v>11.5</v>
      </c>
      <c r="D72" s="7">
        <f t="shared" si="3"/>
        <v>13.529411764705882</v>
      </c>
      <c r="E72" s="7">
        <f t="shared" si="4"/>
        <v>4.509803921568627</v>
      </c>
    </row>
    <row r="73" spans="1:5" ht="12">
      <c r="A73" s="1" t="s">
        <v>105</v>
      </c>
      <c r="B73" s="1" t="s">
        <v>106</v>
      </c>
      <c r="C73" s="4">
        <v>11.5</v>
      </c>
      <c r="D73" s="7">
        <f t="shared" si="3"/>
        <v>13.529411764705882</v>
      </c>
      <c r="E73" s="7">
        <f t="shared" si="4"/>
        <v>4.509803921568627</v>
      </c>
    </row>
    <row r="74" spans="1:5" ht="12">
      <c r="A74" s="1" t="s">
        <v>3</v>
      </c>
      <c r="B74" s="1" t="s">
        <v>4</v>
      </c>
      <c r="C74" s="4">
        <v>11</v>
      </c>
      <c r="D74" s="7">
        <f t="shared" si="3"/>
        <v>12.941176470588236</v>
      </c>
      <c r="E74" s="7">
        <f t="shared" si="4"/>
        <v>4.313725490196078</v>
      </c>
    </row>
    <row r="75" spans="1:5" ht="12">
      <c r="A75" s="1" t="s">
        <v>181</v>
      </c>
      <c r="B75" s="1" t="s">
        <v>182</v>
      </c>
      <c r="C75" s="4">
        <v>11</v>
      </c>
      <c r="D75" s="7">
        <f t="shared" si="3"/>
        <v>12.941176470588236</v>
      </c>
      <c r="E75" s="7">
        <f t="shared" si="4"/>
        <v>4.313725490196078</v>
      </c>
    </row>
    <row r="76" spans="1:5" ht="12">
      <c r="A76" s="1" t="s">
        <v>77</v>
      </c>
      <c r="B76" s="1" t="s">
        <v>78</v>
      </c>
      <c r="C76" s="4">
        <v>10.5</v>
      </c>
      <c r="D76" s="7">
        <f t="shared" si="3"/>
        <v>12.352941176470589</v>
      </c>
      <c r="E76" s="7">
        <f t="shared" si="4"/>
        <v>4.11764705882353</v>
      </c>
    </row>
    <row r="77" spans="1:5" ht="12">
      <c r="A77" s="1" t="s">
        <v>17</v>
      </c>
      <c r="B77" s="1" t="s">
        <v>18</v>
      </c>
      <c r="C77" s="4">
        <v>10.5</v>
      </c>
      <c r="D77" s="7">
        <f t="shared" si="3"/>
        <v>12.352941176470589</v>
      </c>
      <c r="E77" s="7">
        <f t="shared" si="4"/>
        <v>4.11764705882353</v>
      </c>
    </row>
    <row r="78" spans="1:5" ht="12">
      <c r="A78" s="1" t="s">
        <v>167</v>
      </c>
      <c r="B78" s="1" t="s">
        <v>168</v>
      </c>
      <c r="C78" s="4">
        <v>10.5</v>
      </c>
      <c r="D78" s="7">
        <f t="shared" si="3"/>
        <v>12.352941176470589</v>
      </c>
      <c r="E78" s="7">
        <f t="shared" si="4"/>
        <v>4.11764705882353</v>
      </c>
    </row>
    <row r="79" spans="1:5" ht="12">
      <c r="A79" s="1" t="s">
        <v>147</v>
      </c>
      <c r="B79" s="1" t="s">
        <v>148</v>
      </c>
      <c r="C79" s="4">
        <v>10.5</v>
      </c>
      <c r="D79" s="7">
        <f t="shared" si="3"/>
        <v>12.352941176470589</v>
      </c>
      <c r="E79" s="7">
        <f t="shared" si="4"/>
        <v>4.11764705882353</v>
      </c>
    </row>
    <row r="80" spans="1:5" ht="12">
      <c r="A80" s="1" t="s">
        <v>89</v>
      </c>
      <c r="B80" s="1" t="s">
        <v>90</v>
      </c>
      <c r="C80" s="4">
        <v>10</v>
      </c>
      <c r="D80" s="7">
        <f t="shared" si="3"/>
        <v>11.764705882352942</v>
      </c>
      <c r="E80" s="7">
        <f t="shared" si="4"/>
        <v>3.9215686274509807</v>
      </c>
    </row>
    <row r="81" spans="1:5" ht="12">
      <c r="A81" s="1" t="s">
        <v>165</v>
      </c>
      <c r="B81" s="1" t="s">
        <v>166</v>
      </c>
      <c r="C81" s="4">
        <v>10</v>
      </c>
      <c r="D81" s="7">
        <f t="shared" si="3"/>
        <v>11.764705882352942</v>
      </c>
      <c r="E81" s="7">
        <f t="shared" si="4"/>
        <v>3.9215686274509807</v>
      </c>
    </row>
    <row r="82" spans="1:5" ht="12">
      <c r="A82" s="1" t="s">
        <v>103</v>
      </c>
      <c r="B82" s="1" t="s">
        <v>104</v>
      </c>
      <c r="C82" s="4">
        <v>10</v>
      </c>
      <c r="D82" s="7">
        <f t="shared" si="3"/>
        <v>11.764705882352942</v>
      </c>
      <c r="E82" s="7">
        <f t="shared" si="4"/>
        <v>3.9215686274509807</v>
      </c>
    </row>
    <row r="83" spans="1:5" ht="12">
      <c r="A83" s="1" t="s">
        <v>93</v>
      </c>
      <c r="B83" s="1" t="s">
        <v>94</v>
      </c>
      <c r="C83" s="4">
        <v>9.5</v>
      </c>
      <c r="D83" s="7">
        <f t="shared" si="3"/>
        <v>11.176470588235295</v>
      </c>
      <c r="E83" s="7">
        <f t="shared" si="4"/>
        <v>3.725490196078432</v>
      </c>
    </row>
    <row r="84" spans="1:5" ht="12">
      <c r="A84" s="1" t="s">
        <v>157</v>
      </c>
      <c r="B84" s="1" t="s">
        <v>158</v>
      </c>
      <c r="C84" s="4">
        <v>9</v>
      </c>
      <c r="D84" s="7">
        <f t="shared" si="3"/>
        <v>10.588235294117647</v>
      </c>
      <c r="E84" s="7">
        <f t="shared" si="4"/>
        <v>3.5294117647058822</v>
      </c>
    </row>
    <row r="85" spans="1:5" ht="12">
      <c r="A85" s="1" t="s">
        <v>25</v>
      </c>
      <c r="B85" s="1" t="s">
        <v>26</v>
      </c>
      <c r="C85" s="4">
        <v>7.5</v>
      </c>
      <c r="D85" s="7">
        <f t="shared" si="3"/>
        <v>8.823529411764707</v>
      </c>
      <c r="E85" s="7">
        <f t="shared" si="4"/>
        <v>2.9411764705882355</v>
      </c>
    </row>
    <row r="86" spans="1:5" ht="12">
      <c r="A86" s="1" t="s">
        <v>125</v>
      </c>
      <c r="B86" s="1" t="s">
        <v>126</v>
      </c>
      <c r="C86" s="4">
        <v>7</v>
      </c>
      <c r="D86" s="7">
        <f t="shared" si="3"/>
        <v>8.23529411764706</v>
      </c>
      <c r="E86" s="7">
        <f t="shared" si="4"/>
        <v>2.7450980392156867</v>
      </c>
    </row>
    <row r="87" spans="1:5" ht="12">
      <c r="A87" s="1" t="s">
        <v>155</v>
      </c>
      <c r="B87" s="1" t="s">
        <v>156</v>
      </c>
      <c r="C87" s="4">
        <v>7</v>
      </c>
      <c r="D87" s="7">
        <f t="shared" si="3"/>
        <v>8.23529411764706</v>
      </c>
      <c r="E87" s="7">
        <f t="shared" si="4"/>
        <v>2.7450980392156867</v>
      </c>
    </row>
    <row r="88" spans="1:5" ht="12">
      <c r="A88" s="1" t="s">
        <v>31</v>
      </c>
      <c r="B88" s="1" t="s">
        <v>32</v>
      </c>
      <c r="C88" s="4">
        <v>6.5</v>
      </c>
      <c r="D88" s="7">
        <f t="shared" si="3"/>
        <v>7.647058823529412</v>
      </c>
      <c r="E88" s="7">
        <f t="shared" si="4"/>
        <v>2.5490196078431375</v>
      </c>
    </row>
    <row r="89" spans="1:5" ht="12">
      <c r="A89" s="1" t="s">
        <v>71</v>
      </c>
      <c r="B89" s="1" t="s">
        <v>72</v>
      </c>
      <c r="C89" s="4">
        <v>5</v>
      </c>
      <c r="D89" s="7">
        <f t="shared" si="3"/>
        <v>5.882352941176471</v>
      </c>
      <c r="E89" s="7">
        <f t="shared" si="4"/>
        <v>1.9607843137254903</v>
      </c>
    </row>
    <row r="90" spans="1:5" ht="12">
      <c r="A90" s="1" t="s">
        <v>59</v>
      </c>
      <c r="B90" s="1" t="s">
        <v>60</v>
      </c>
      <c r="C90" s="4">
        <v>5</v>
      </c>
      <c r="D90" s="7">
        <f t="shared" si="3"/>
        <v>5.882352941176471</v>
      </c>
      <c r="E90" s="7">
        <f t="shared" si="4"/>
        <v>1.9607843137254903</v>
      </c>
    </row>
    <row r="91" spans="1:5" ht="12">
      <c r="A91" s="1" t="s">
        <v>117</v>
      </c>
      <c r="B91" s="1" t="s">
        <v>118</v>
      </c>
      <c r="C91" s="4">
        <v>5</v>
      </c>
      <c r="D91" s="7">
        <f t="shared" si="3"/>
        <v>5.882352941176471</v>
      </c>
      <c r="E91" s="7">
        <f t="shared" si="4"/>
        <v>1.9607843137254903</v>
      </c>
    </row>
    <row r="92" spans="1:5" ht="12">
      <c r="A92" s="1" t="s">
        <v>137</v>
      </c>
      <c r="B92" s="1" t="s">
        <v>138</v>
      </c>
      <c r="C92" s="4">
        <v>5</v>
      </c>
      <c r="D92" s="7">
        <f t="shared" si="3"/>
        <v>5.882352941176471</v>
      </c>
      <c r="E92" s="7">
        <f t="shared" si="4"/>
        <v>1.9607843137254903</v>
      </c>
    </row>
    <row r="93" spans="1:5" ht="12">
      <c r="A93" s="1" t="s">
        <v>175</v>
      </c>
      <c r="B93" s="1" t="s">
        <v>176</v>
      </c>
      <c r="C93" s="4">
        <v>3</v>
      </c>
      <c r="D93" s="7">
        <f t="shared" si="3"/>
        <v>3.5294117647058822</v>
      </c>
      <c r="E93" s="7">
        <f t="shared" si="4"/>
        <v>1.1764705882352942</v>
      </c>
    </row>
    <row r="94" spans="1:5" ht="12">
      <c r="A94" s="1" t="s">
        <v>177</v>
      </c>
      <c r="B94" s="1" t="s">
        <v>178</v>
      </c>
      <c r="C94" s="4">
        <v>1.5</v>
      </c>
      <c r="D94" s="7">
        <f t="shared" si="3"/>
        <v>1.7647058823529411</v>
      </c>
      <c r="E94" s="7">
        <f t="shared" si="4"/>
        <v>0.5882352941176471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9.140625" style="6" customWidth="1"/>
    <col min="2" max="2" width="21.7109375" style="6" bestFit="1" customWidth="1"/>
    <col min="3" max="3" width="11.140625" style="6" customWidth="1"/>
    <col min="4" max="4" width="19.8515625" style="6" bestFit="1" customWidth="1"/>
    <col min="5" max="5" width="19.7109375" style="6" bestFit="1" customWidth="1"/>
    <col min="6" max="6" width="9.140625" style="6" customWidth="1"/>
    <col min="7" max="7" width="37.421875" style="6" bestFit="1" customWidth="1"/>
    <col min="8" max="16384" width="9.140625" style="6" customWidth="1"/>
  </cols>
  <sheetData>
    <row r="1" spans="1:5" ht="51">
      <c r="A1" s="2" t="s">
        <v>0</v>
      </c>
      <c r="B1" s="2" t="s">
        <v>187</v>
      </c>
      <c r="C1" s="5" t="s">
        <v>193</v>
      </c>
      <c r="D1" s="5" t="s">
        <v>190</v>
      </c>
      <c r="E1" s="2" t="s">
        <v>191</v>
      </c>
    </row>
    <row r="2" spans="1:8" ht="12.75">
      <c r="A2" s="1" t="s">
        <v>23</v>
      </c>
      <c r="B2" s="1" t="s">
        <v>24</v>
      </c>
      <c r="C2" s="4">
        <v>20.5</v>
      </c>
      <c r="D2" s="7">
        <f aca="true" t="shared" si="0" ref="D2:D33">IF(C2&gt;=$H$3,30,C2*(1+$H$5))</f>
        <v>24.11764705882353</v>
      </c>
      <c r="E2" s="7">
        <f aca="true" t="shared" si="1" ref="E2:E33">D2/3</f>
        <v>8.03921568627451</v>
      </c>
      <c r="H2" s="8"/>
    </row>
    <row r="3" spans="1:8" ht="12.75">
      <c r="A3" s="1" t="s">
        <v>175</v>
      </c>
      <c r="B3" s="1" t="s">
        <v>176</v>
      </c>
      <c r="C3" s="4">
        <v>3</v>
      </c>
      <c r="D3" s="7">
        <f t="shared" si="0"/>
        <v>3.5294117647058822</v>
      </c>
      <c r="E3" s="7">
        <f t="shared" si="1"/>
        <v>1.1764705882352942</v>
      </c>
      <c r="G3" s="6" t="s">
        <v>188</v>
      </c>
      <c r="H3" s="6">
        <v>25.5</v>
      </c>
    </row>
    <row r="4" spans="1:5" ht="12.75">
      <c r="A4" s="1" t="s">
        <v>177</v>
      </c>
      <c r="B4" s="1" t="s">
        <v>178</v>
      </c>
      <c r="C4" s="4">
        <v>1.5</v>
      </c>
      <c r="D4" s="7">
        <f t="shared" si="0"/>
        <v>1.7647058823529411</v>
      </c>
      <c r="E4" s="7">
        <f t="shared" si="1"/>
        <v>0.5882352941176471</v>
      </c>
    </row>
    <row r="5" spans="1:8" ht="12">
      <c r="A5" s="1" t="s">
        <v>71</v>
      </c>
      <c r="B5" s="1" t="s">
        <v>72</v>
      </c>
      <c r="C5" s="4">
        <v>5</v>
      </c>
      <c r="D5" s="7">
        <f t="shared" si="0"/>
        <v>5.882352941176471</v>
      </c>
      <c r="E5" s="7">
        <f t="shared" si="1"/>
        <v>1.9607843137254903</v>
      </c>
      <c r="G5" s="6" t="s">
        <v>189</v>
      </c>
      <c r="H5" s="8">
        <v>0.17647058823529416</v>
      </c>
    </row>
    <row r="6" spans="1:5" ht="12">
      <c r="A6" s="1" t="s">
        <v>5</v>
      </c>
      <c r="B6" s="1" t="s">
        <v>6</v>
      </c>
      <c r="C6" s="4">
        <v>15</v>
      </c>
      <c r="D6" s="7">
        <f t="shared" si="0"/>
        <v>17.647058823529413</v>
      </c>
      <c r="E6" s="7">
        <f t="shared" si="1"/>
        <v>5.882352941176471</v>
      </c>
    </row>
    <row r="7" spans="1:5" ht="12">
      <c r="A7" s="1" t="s">
        <v>19</v>
      </c>
      <c r="B7" s="1" t="s">
        <v>20</v>
      </c>
      <c r="C7" s="4">
        <v>14.5</v>
      </c>
      <c r="D7" s="7">
        <f t="shared" si="0"/>
        <v>17.058823529411764</v>
      </c>
      <c r="E7" s="7">
        <f t="shared" si="1"/>
        <v>5.686274509803922</v>
      </c>
    </row>
    <row r="8" spans="1:5" ht="12">
      <c r="A8" s="1" t="s">
        <v>95</v>
      </c>
      <c r="B8" s="1" t="s">
        <v>96</v>
      </c>
      <c r="C8" s="4">
        <v>14</v>
      </c>
      <c r="D8" s="7">
        <f t="shared" si="0"/>
        <v>16.47058823529412</v>
      </c>
      <c r="E8" s="7">
        <f t="shared" si="1"/>
        <v>5.4901960784313735</v>
      </c>
    </row>
    <row r="9" spans="1:5" ht="12">
      <c r="A9" s="1" t="s">
        <v>75</v>
      </c>
      <c r="B9" s="1" t="s">
        <v>76</v>
      </c>
      <c r="C9" s="4">
        <v>15.5</v>
      </c>
      <c r="D9" s="7">
        <f t="shared" si="0"/>
        <v>18.235294117647058</v>
      </c>
      <c r="E9" s="7">
        <f t="shared" si="1"/>
        <v>6.078431372549019</v>
      </c>
    </row>
    <row r="10" spans="1:5" ht="12">
      <c r="A10" s="1" t="s">
        <v>97</v>
      </c>
      <c r="B10" s="1" t="s">
        <v>98</v>
      </c>
      <c r="C10" s="4">
        <v>12</v>
      </c>
      <c r="D10" s="7">
        <f t="shared" si="0"/>
        <v>14.117647058823529</v>
      </c>
      <c r="E10" s="7">
        <f t="shared" si="1"/>
        <v>4.705882352941177</v>
      </c>
    </row>
    <row r="11" spans="1:5" ht="12">
      <c r="A11" s="1" t="s">
        <v>63</v>
      </c>
      <c r="B11" s="1" t="s">
        <v>64</v>
      </c>
      <c r="C11" s="4">
        <v>16.5</v>
      </c>
      <c r="D11" s="7">
        <f t="shared" si="0"/>
        <v>19.411764705882355</v>
      </c>
      <c r="E11" s="7">
        <f t="shared" si="1"/>
        <v>6.470588235294119</v>
      </c>
    </row>
    <row r="12" spans="1:5" ht="12">
      <c r="A12" s="1" t="s">
        <v>93</v>
      </c>
      <c r="B12" s="1" t="s">
        <v>94</v>
      </c>
      <c r="C12" s="4">
        <v>9.5</v>
      </c>
      <c r="D12" s="7">
        <f t="shared" si="0"/>
        <v>11.176470588235295</v>
      </c>
      <c r="E12" s="7">
        <f t="shared" si="1"/>
        <v>3.725490196078432</v>
      </c>
    </row>
    <row r="13" spans="1:5" ht="12">
      <c r="A13" s="1" t="s">
        <v>25</v>
      </c>
      <c r="B13" s="1" t="s">
        <v>26</v>
      </c>
      <c r="C13" s="4">
        <v>7.5</v>
      </c>
      <c r="D13" s="7">
        <f t="shared" si="0"/>
        <v>8.823529411764707</v>
      </c>
      <c r="E13" s="7">
        <f t="shared" si="1"/>
        <v>2.9411764705882355</v>
      </c>
    </row>
    <row r="14" spans="1:5" ht="12">
      <c r="A14" s="1" t="s">
        <v>37</v>
      </c>
      <c r="B14" s="1" t="s">
        <v>38</v>
      </c>
      <c r="C14" s="4">
        <v>12.5</v>
      </c>
      <c r="D14" s="7">
        <f t="shared" si="0"/>
        <v>14.705882352941178</v>
      </c>
      <c r="E14" s="7">
        <f t="shared" si="1"/>
        <v>4.901960784313726</v>
      </c>
    </row>
    <row r="15" spans="1:5" ht="12">
      <c r="A15" s="1" t="s">
        <v>29</v>
      </c>
      <c r="B15" s="1" t="s">
        <v>30</v>
      </c>
      <c r="C15" s="4">
        <v>11.5</v>
      </c>
      <c r="D15" s="7">
        <f t="shared" si="0"/>
        <v>13.529411764705882</v>
      </c>
      <c r="E15" s="7">
        <f t="shared" si="1"/>
        <v>4.509803921568627</v>
      </c>
    </row>
    <row r="16" spans="1:5" ht="12">
      <c r="A16" s="1" t="s">
        <v>77</v>
      </c>
      <c r="B16" s="1" t="s">
        <v>78</v>
      </c>
      <c r="C16" s="4">
        <v>10.5</v>
      </c>
      <c r="D16" s="7">
        <f t="shared" si="0"/>
        <v>12.352941176470589</v>
      </c>
      <c r="E16" s="7">
        <f t="shared" si="1"/>
        <v>4.11764705882353</v>
      </c>
    </row>
    <row r="17" spans="1:5" ht="12">
      <c r="A17" s="1" t="s">
        <v>45</v>
      </c>
      <c r="B17" s="1" t="s">
        <v>46</v>
      </c>
      <c r="C17" s="4">
        <v>18</v>
      </c>
      <c r="D17" s="7">
        <f t="shared" si="0"/>
        <v>21.176470588235293</v>
      </c>
      <c r="E17" s="7">
        <f t="shared" si="1"/>
        <v>7.0588235294117645</v>
      </c>
    </row>
    <row r="18" spans="1:5" ht="12">
      <c r="A18" s="1" t="s">
        <v>21</v>
      </c>
      <c r="B18" s="1" t="s">
        <v>22</v>
      </c>
      <c r="C18" s="4">
        <v>13.5</v>
      </c>
      <c r="D18" s="7">
        <f t="shared" si="0"/>
        <v>15.882352941176471</v>
      </c>
      <c r="E18" s="7">
        <f t="shared" si="1"/>
        <v>5.294117647058823</v>
      </c>
    </row>
    <row r="19" spans="1:5" ht="12">
      <c r="A19" s="1" t="s">
        <v>163</v>
      </c>
      <c r="B19" s="1" t="s">
        <v>164</v>
      </c>
      <c r="C19" s="4">
        <v>13</v>
      </c>
      <c r="D19" s="7">
        <f t="shared" si="0"/>
        <v>15.294117647058824</v>
      </c>
      <c r="E19" s="7">
        <f t="shared" si="1"/>
        <v>5.098039215686275</v>
      </c>
    </row>
    <row r="20" spans="1:5" ht="12">
      <c r="A20" s="1" t="s">
        <v>85</v>
      </c>
      <c r="B20" s="1" t="s">
        <v>86</v>
      </c>
      <c r="C20" s="4">
        <v>11.5</v>
      </c>
      <c r="D20" s="7">
        <f t="shared" si="0"/>
        <v>13.529411764705882</v>
      </c>
      <c r="E20" s="7">
        <f t="shared" si="1"/>
        <v>4.509803921568627</v>
      </c>
    </row>
    <row r="21" spans="1:5" ht="12">
      <c r="A21" s="1" t="s">
        <v>41</v>
      </c>
      <c r="B21" s="1" t="s">
        <v>42</v>
      </c>
      <c r="C21" s="4">
        <v>23</v>
      </c>
      <c r="D21" s="7">
        <f t="shared" si="0"/>
        <v>27.058823529411764</v>
      </c>
      <c r="E21" s="7">
        <f t="shared" si="1"/>
        <v>9.019607843137255</v>
      </c>
    </row>
    <row r="22" spans="1:5" ht="12">
      <c r="A22" s="1" t="s">
        <v>39</v>
      </c>
      <c r="B22" s="1" t="s">
        <v>40</v>
      </c>
      <c r="C22" s="4">
        <v>15</v>
      </c>
      <c r="D22" s="7">
        <f t="shared" si="0"/>
        <v>17.647058823529413</v>
      </c>
      <c r="E22" s="7">
        <f t="shared" si="1"/>
        <v>5.882352941176471</v>
      </c>
    </row>
    <row r="23" spans="1:5" ht="12">
      <c r="A23" s="1" t="s">
        <v>59</v>
      </c>
      <c r="B23" s="1" t="s">
        <v>60</v>
      </c>
      <c r="C23" s="4">
        <v>5</v>
      </c>
      <c r="D23" s="7">
        <f t="shared" si="0"/>
        <v>5.882352941176471</v>
      </c>
      <c r="E23" s="7">
        <f t="shared" si="1"/>
        <v>1.9607843137254903</v>
      </c>
    </row>
    <row r="24" spans="1:5" ht="12">
      <c r="A24" s="1" t="s">
        <v>73</v>
      </c>
      <c r="B24" s="1" t="s">
        <v>74</v>
      </c>
      <c r="C24" s="4">
        <v>30</v>
      </c>
      <c r="D24" s="7">
        <f t="shared" si="0"/>
        <v>30</v>
      </c>
      <c r="E24" s="7">
        <f t="shared" si="1"/>
        <v>10</v>
      </c>
    </row>
    <row r="25" spans="1:5" ht="12">
      <c r="A25" s="1" t="s">
        <v>65</v>
      </c>
      <c r="B25" s="1" t="s">
        <v>66</v>
      </c>
      <c r="C25" s="4">
        <v>15</v>
      </c>
      <c r="D25" s="7">
        <f t="shared" si="0"/>
        <v>17.647058823529413</v>
      </c>
      <c r="E25" s="7">
        <f t="shared" si="1"/>
        <v>5.882352941176471</v>
      </c>
    </row>
    <row r="26" spans="1:5" ht="12">
      <c r="A26" s="1" t="s">
        <v>35</v>
      </c>
      <c r="B26" s="1" t="s">
        <v>36</v>
      </c>
      <c r="C26" s="4">
        <v>15.5</v>
      </c>
      <c r="D26" s="7">
        <f t="shared" si="0"/>
        <v>18.235294117647058</v>
      </c>
      <c r="E26" s="7">
        <f t="shared" si="1"/>
        <v>6.078431372549019</v>
      </c>
    </row>
    <row r="27" spans="1:5" ht="12">
      <c r="A27" s="1" t="s">
        <v>3</v>
      </c>
      <c r="B27" s="1" t="s">
        <v>4</v>
      </c>
      <c r="C27" s="4">
        <v>11</v>
      </c>
      <c r="D27" s="7">
        <f t="shared" si="0"/>
        <v>12.941176470588236</v>
      </c>
      <c r="E27" s="7">
        <f t="shared" si="1"/>
        <v>4.313725490196078</v>
      </c>
    </row>
    <row r="28" spans="1:5" ht="12">
      <c r="A28" s="1" t="s">
        <v>61</v>
      </c>
      <c r="B28" s="1" t="s">
        <v>62</v>
      </c>
      <c r="C28" s="4">
        <v>20</v>
      </c>
      <c r="D28" s="7">
        <f t="shared" si="0"/>
        <v>23.529411764705884</v>
      </c>
      <c r="E28" s="7">
        <f t="shared" si="1"/>
        <v>7.843137254901961</v>
      </c>
    </row>
    <row r="29" spans="1:5" ht="12">
      <c r="A29" s="1" t="s">
        <v>57</v>
      </c>
      <c r="B29" s="1" t="s">
        <v>58</v>
      </c>
      <c r="C29" s="4">
        <v>13</v>
      </c>
      <c r="D29" s="7">
        <f t="shared" si="0"/>
        <v>15.294117647058824</v>
      </c>
      <c r="E29" s="7">
        <f t="shared" si="1"/>
        <v>5.098039215686275</v>
      </c>
    </row>
    <row r="30" spans="1:5" ht="12">
      <c r="A30" s="1" t="s">
        <v>11</v>
      </c>
      <c r="B30" s="1" t="s">
        <v>12</v>
      </c>
      <c r="C30" s="4">
        <v>12.5</v>
      </c>
      <c r="D30" s="7">
        <f t="shared" si="0"/>
        <v>14.705882352941178</v>
      </c>
      <c r="E30" s="7">
        <f t="shared" si="1"/>
        <v>4.901960784313726</v>
      </c>
    </row>
    <row r="31" spans="1:5" ht="12">
      <c r="A31" s="1" t="s">
        <v>17</v>
      </c>
      <c r="B31" s="1" t="s">
        <v>18</v>
      </c>
      <c r="C31" s="4">
        <v>10.5</v>
      </c>
      <c r="D31" s="7">
        <f t="shared" si="0"/>
        <v>12.352941176470589</v>
      </c>
      <c r="E31" s="7">
        <f t="shared" si="1"/>
        <v>4.11764705882353</v>
      </c>
    </row>
    <row r="32" spans="1:5" ht="12">
      <c r="A32" s="1" t="s">
        <v>91</v>
      </c>
      <c r="B32" s="1" t="s">
        <v>92</v>
      </c>
      <c r="C32" s="4">
        <v>15</v>
      </c>
      <c r="D32" s="7">
        <f t="shared" si="0"/>
        <v>17.647058823529413</v>
      </c>
      <c r="E32" s="7">
        <f t="shared" si="1"/>
        <v>5.882352941176471</v>
      </c>
    </row>
    <row r="33" spans="1:5" ht="12">
      <c r="A33" s="1" t="s">
        <v>13</v>
      </c>
      <c r="B33" s="1" t="s">
        <v>14</v>
      </c>
      <c r="C33" s="4">
        <v>21.5</v>
      </c>
      <c r="D33" s="7">
        <f t="shared" si="0"/>
        <v>25.294117647058826</v>
      </c>
      <c r="E33" s="7">
        <f t="shared" si="1"/>
        <v>8.431372549019608</v>
      </c>
    </row>
    <row r="34" spans="1:5" ht="12">
      <c r="A34" s="1" t="s">
        <v>7</v>
      </c>
      <c r="B34" s="1" t="s">
        <v>8</v>
      </c>
      <c r="C34" s="4">
        <v>23</v>
      </c>
      <c r="D34" s="7">
        <f aca="true" t="shared" si="2" ref="D34:D65">IF(C34&gt;=$H$3,30,C34*(1+$H$5))</f>
        <v>27.058823529411764</v>
      </c>
      <c r="E34" s="7">
        <f aca="true" t="shared" si="3" ref="E34:E65">D34/3</f>
        <v>9.019607843137255</v>
      </c>
    </row>
    <row r="35" spans="1:5" ht="12">
      <c r="A35" s="1" t="s">
        <v>31</v>
      </c>
      <c r="B35" s="1" t="s">
        <v>32</v>
      </c>
      <c r="C35" s="4">
        <v>6.5</v>
      </c>
      <c r="D35" s="7">
        <f t="shared" si="2"/>
        <v>7.647058823529412</v>
      </c>
      <c r="E35" s="7">
        <f t="shared" si="3"/>
        <v>2.5490196078431375</v>
      </c>
    </row>
    <row r="36" spans="1:5" ht="12">
      <c r="A36" s="1" t="s">
        <v>153</v>
      </c>
      <c r="B36" s="1" t="s">
        <v>154</v>
      </c>
      <c r="C36" s="4">
        <v>12</v>
      </c>
      <c r="D36" s="7">
        <f t="shared" si="2"/>
        <v>14.117647058823529</v>
      </c>
      <c r="E36" s="7">
        <f t="shared" si="3"/>
        <v>4.705882352941177</v>
      </c>
    </row>
    <row r="37" spans="1:5" ht="12">
      <c r="A37" s="1" t="s">
        <v>99</v>
      </c>
      <c r="B37" s="1" t="s">
        <v>100</v>
      </c>
      <c r="C37" s="4">
        <v>15</v>
      </c>
      <c r="D37" s="7">
        <f t="shared" si="2"/>
        <v>17.647058823529413</v>
      </c>
      <c r="E37" s="7">
        <f t="shared" si="3"/>
        <v>5.882352941176471</v>
      </c>
    </row>
    <row r="38" spans="1:5" ht="12">
      <c r="A38" s="1" t="s">
        <v>53</v>
      </c>
      <c r="B38" s="1" t="s">
        <v>54</v>
      </c>
      <c r="C38" s="4">
        <v>23</v>
      </c>
      <c r="D38" s="7">
        <f t="shared" si="2"/>
        <v>27.058823529411764</v>
      </c>
      <c r="E38" s="7">
        <f t="shared" si="3"/>
        <v>9.019607843137255</v>
      </c>
    </row>
    <row r="39" spans="1:5" ht="12">
      <c r="A39" s="1" t="s">
        <v>15</v>
      </c>
      <c r="B39" s="1" t="s">
        <v>16</v>
      </c>
      <c r="C39" s="4">
        <v>30</v>
      </c>
      <c r="D39" s="7">
        <f t="shared" si="2"/>
        <v>30</v>
      </c>
      <c r="E39" s="7">
        <f t="shared" si="3"/>
        <v>10</v>
      </c>
    </row>
    <row r="40" spans="1:5" ht="12">
      <c r="A40" s="1" t="s">
        <v>55</v>
      </c>
      <c r="B40" s="1" t="s">
        <v>56</v>
      </c>
      <c r="C40" s="4">
        <v>15.5</v>
      </c>
      <c r="D40" s="7">
        <f t="shared" si="2"/>
        <v>18.235294117647058</v>
      </c>
      <c r="E40" s="7">
        <f t="shared" si="3"/>
        <v>6.078431372549019</v>
      </c>
    </row>
    <row r="41" spans="1:5" ht="12">
      <c r="A41" s="1" t="s">
        <v>9</v>
      </c>
      <c r="B41" s="1" t="s">
        <v>10</v>
      </c>
      <c r="C41" s="4">
        <v>23.5</v>
      </c>
      <c r="D41" s="7">
        <f t="shared" si="2"/>
        <v>27.647058823529413</v>
      </c>
      <c r="E41" s="7">
        <f t="shared" si="3"/>
        <v>9.215686274509805</v>
      </c>
    </row>
    <row r="42" spans="1:5" ht="12">
      <c r="A42" s="1" t="s">
        <v>27</v>
      </c>
      <c r="B42" s="1" t="s">
        <v>28</v>
      </c>
      <c r="C42" s="4">
        <v>22.5</v>
      </c>
      <c r="D42" s="7">
        <f t="shared" si="2"/>
        <v>26.47058823529412</v>
      </c>
      <c r="E42" s="7">
        <f t="shared" si="3"/>
        <v>8.823529411764707</v>
      </c>
    </row>
    <row r="43" spans="1:5" ht="12">
      <c r="A43" s="1" t="s">
        <v>69</v>
      </c>
      <c r="B43" s="1" t="s">
        <v>70</v>
      </c>
      <c r="C43" s="4">
        <v>18</v>
      </c>
      <c r="D43" s="7">
        <f t="shared" si="2"/>
        <v>21.176470588235293</v>
      </c>
      <c r="E43" s="7">
        <f t="shared" si="3"/>
        <v>7.0588235294117645</v>
      </c>
    </row>
    <row r="44" spans="1:5" ht="12">
      <c r="A44" s="1" t="s">
        <v>49</v>
      </c>
      <c r="B44" s="1" t="s">
        <v>50</v>
      </c>
      <c r="C44" s="4">
        <v>18</v>
      </c>
      <c r="D44" s="7">
        <f t="shared" si="2"/>
        <v>21.176470588235293</v>
      </c>
      <c r="E44" s="7">
        <f t="shared" si="3"/>
        <v>7.0588235294117645</v>
      </c>
    </row>
    <row r="45" spans="1:5" ht="12">
      <c r="A45" s="1" t="s">
        <v>47</v>
      </c>
      <c r="B45" s="1" t="s">
        <v>48</v>
      </c>
      <c r="C45" s="4">
        <v>18</v>
      </c>
      <c r="D45" s="7">
        <f t="shared" si="2"/>
        <v>21.176470588235293</v>
      </c>
      <c r="E45" s="7">
        <f t="shared" si="3"/>
        <v>7.0588235294117645</v>
      </c>
    </row>
    <row r="46" spans="1:5" ht="12">
      <c r="A46" s="1" t="s">
        <v>83</v>
      </c>
      <c r="B46" s="1" t="s">
        <v>84</v>
      </c>
      <c r="C46" s="4">
        <v>14.5</v>
      </c>
      <c r="D46" s="7">
        <f t="shared" si="2"/>
        <v>17.058823529411764</v>
      </c>
      <c r="E46" s="7">
        <f t="shared" si="3"/>
        <v>5.686274509803922</v>
      </c>
    </row>
    <row r="47" spans="1:5" ht="12">
      <c r="A47" s="1" t="s">
        <v>67</v>
      </c>
      <c r="B47" s="1" t="s">
        <v>68</v>
      </c>
      <c r="C47" s="4">
        <v>21</v>
      </c>
      <c r="D47" s="7">
        <f t="shared" si="2"/>
        <v>24.705882352941178</v>
      </c>
      <c r="E47" s="7">
        <f t="shared" si="3"/>
        <v>8.23529411764706</v>
      </c>
    </row>
    <row r="48" spans="1:5" ht="12">
      <c r="A48" s="1" t="s">
        <v>89</v>
      </c>
      <c r="B48" s="1" t="s">
        <v>90</v>
      </c>
      <c r="C48" s="4">
        <v>10</v>
      </c>
      <c r="D48" s="7">
        <f t="shared" si="2"/>
        <v>11.764705882352942</v>
      </c>
      <c r="E48" s="7">
        <f t="shared" si="3"/>
        <v>3.9215686274509807</v>
      </c>
    </row>
    <row r="49" spans="1:5" ht="12">
      <c r="A49" s="1" t="s">
        <v>43</v>
      </c>
      <c r="B49" s="1" t="s">
        <v>44</v>
      </c>
      <c r="C49" s="4">
        <v>20.5</v>
      </c>
      <c r="D49" s="7">
        <f t="shared" si="2"/>
        <v>24.11764705882353</v>
      </c>
      <c r="E49" s="7">
        <f t="shared" si="3"/>
        <v>8.03921568627451</v>
      </c>
    </row>
    <row r="50" spans="1:5" ht="12">
      <c r="A50" s="1" t="s">
        <v>81</v>
      </c>
      <c r="B50" s="1" t="s">
        <v>82</v>
      </c>
      <c r="C50" s="4">
        <v>21.5</v>
      </c>
      <c r="D50" s="7">
        <f t="shared" si="2"/>
        <v>25.294117647058826</v>
      </c>
      <c r="E50" s="7">
        <f t="shared" si="3"/>
        <v>8.431372549019608</v>
      </c>
    </row>
    <row r="51" spans="1:5" ht="12">
      <c r="A51" s="1" t="s">
        <v>101</v>
      </c>
      <c r="B51" s="1" t="s">
        <v>102</v>
      </c>
      <c r="C51" s="4">
        <v>12</v>
      </c>
      <c r="D51" s="7">
        <f t="shared" si="2"/>
        <v>14.117647058823529</v>
      </c>
      <c r="E51" s="7">
        <f t="shared" si="3"/>
        <v>4.705882352941177</v>
      </c>
    </row>
    <row r="52" spans="1:5" ht="12">
      <c r="A52" s="1" t="s">
        <v>33</v>
      </c>
      <c r="B52" s="1" t="s">
        <v>34</v>
      </c>
      <c r="C52" s="4">
        <v>23</v>
      </c>
      <c r="D52" s="7">
        <f t="shared" si="2"/>
        <v>27.058823529411764</v>
      </c>
      <c r="E52" s="7">
        <f t="shared" si="3"/>
        <v>9.019607843137255</v>
      </c>
    </row>
    <row r="53" spans="1:5" ht="12">
      <c r="A53" s="1" t="s">
        <v>51</v>
      </c>
      <c r="B53" s="1" t="s">
        <v>52</v>
      </c>
      <c r="C53" s="4">
        <v>14</v>
      </c>
      <c r="D53" s="7">
        <f t="shared" si="2"/>
        <v>16.47058823529412</v>
      </c>
      <c r="E53" s="7">
        <f t="shared" si="3"/>
        <v>5.4901960784313735</v>
      </c>
    </row>
    <row r="54" spans="1:5" ht="12">
      <c r="A54" s="1" t="s">
        <v>87</v>
      </c>
      <c r="B54" s="1" t="s">
        <v>88</v>
      </c>
      <c r="C54" s="4">
        <v>17.5</v>
      </c>
      <c r="D54" s="7">
        <f t="shared" si="2"/>
        <v>20.58823529411765</v>
      </c>
      <c r="E54" s="7">
        <f t="shared" si="3"/>
        <v>6.862745098039216</v>
      </c>
    </row>
    <row r="55" spans="1:5" ht="12">
      <c r="A55" s="1" t="s">
        <v>165</v>
      </c>
      <c r="B55" s="1" t="s">
        <v>166</v>
      </c>
      <c r="C55" s="4">
        <v>10</v>
      </c>
      <c r="D55" s="7">
        <f t="shared" si="2"/>
        <v>11.764705882352942</v>
      </c>
      <c r="E55" s="7">
        <f t="shared" si="3"/>
        <v>3.9215686274509807</v>
      </c>
    </row>
    <row r="56" spans="1:5" ht="12">
      <c r="A56" s="1" t="s">
        <v>159</v>
      </c>
      <c r="B56" s="1" t="s">
        <v>160</v>
      </c>
      <c r="C56" s="4">
        <v>22.5</v>
      </c>
      <c r="D56" s="7">
        <f t="shared" si="2"/>
        <v>26.47058823529412</v>
      </c>
      <c r="E56" s="7">
        <f t="shared" si="3"/>
        <v>8.823529411764707</v>
      </c>
    </row>
    <row r="57" spans="1:5" ht="12">
      <c r="A57" s="1" t="s">
        <v>109</v>
      </c>
      <c r="B57" s="1" t="s">
        <v>110</v>
      </c>
      <c r="C57" s="4">
        <v>23.5</v>
      </c>
      <c r="D57" s="7">
        <f t="shared" si="2"/>
        <v>27.647058823529413</v>
      </c>
      <c r="E57" s="7">
        <f t="shared" si="3"/>
        <v>9.215686274509805</v>
      </c>
    </row>
    <row r="58" spans="1:5" ht="12">
      <c r="A58" s="1" t="s">
        <v>185</v>
      </c>
      <c r="B58" s="1" t="s">
        <v>186</v>
      </c>
      <c r="C58" s="4">
        <v>18</v>
      </c>
      <c r="D58" s="7">
        <f t="shared" si="2"/>
        <v>21.176470588235293</v>
      </c>
      <c r="E58" s="7">
        <f t="shared" si="3"/>
        <v>7.0588235294117645</v>
      </c>
    </row>
    <row r="59" spans="1:5" ht="12">
      <c r="A59" s="1" t="s">
        <v>107</v>
      </c>
      <c r="B59" s="1" t="s">
        <v>108</v>
      </c>
      <c r="C59" s="4">
        <v>22.5</v>
      </c>
      <c r="D59" s="7">
        <f t="shared" si="2"/>
        <v>26.47058823529412</v>
      </c>
      <c r="E59" s="7">
        <f t="shared" si="3"/>
        <v>8.823529411764707</v>
      </c>
    </row>
    <row r="60" spans="1:5" ht="12">
      <c r="A60" s="1" t="s">
        <v>133</v>
      </c>
      <c r="B60" s="1" t="s">
        <v>134</v>
      </c>
      <c r="C60" s="4">
        <v>25</v>
      </c>
      <c r="D60" s="7">
        <f t="shared" si="2"/>
        <v>29.411764705882355</v>
      </c>
      <c r="E60" s="7">
        <f t="shared" si="3"/>
        <v>9.803921568627452</v>
      </c>
    </row>
    <row r="61" spans="1:5" ht="12">
      <c r="A61" s="1" t="s">
        <v>167</v>
      </c>
      <c r="B61" s="1" t="s">
        <v>168</v>
      </c>
      <c r="C61" s="4">
        <v>10.5</v>
      </c>
      <c r="D61" s="7">
        <f t="shared" si="2"/>
        <v>12.352941176470589</v>
      </c>
      <c r="E61" s="7">
        <f t="shared" si="3"/>
        <v>4.11764705882353</v>
      </c>
    </row>
    <row r="62" spans="1:5" ht="12">
      <c r="A62" s="1" t="s">
        <v>121</v>
      </c>
      <c r="B62" s="1" t="s">
        <v>122</v>
      </c>
      <c r="C62" s="4">
        <v>21.5</v>
      </c>
      <c r="D62" s="7">
        <f t="shared" si="2"/>
        <v>25.294117647058826</v>
      </c>
      <c r="E62" s="7">
        <f t="shared" si="3"/>
        <v>8.431372549019608</v>
      </c>
    </row>
    <row r="63" spans="1:5" ht="12">
      <c r="A63" s="1" t="s">
        <v>111</v>
      </c>
      <c r="B63" s="1" t="s">
        <v>112</v>
      </c>
      <c r="C63" s="4">
        <v>16</v>
      </c>
      <c r="D63" s="7">
        <f t="shared" si="2"/>
        <v>18.823529411764707</v>
      </c>
      <c r="E63" s="7">
        <f t="shared" si="3"/>
        <v>6.2745098039215685</v>
      </c>
    </row>
    <row r="64" spans="1:5" ht="12">
      <c r="A64" s="1" t="s">
        <v>79</v>
      </c>
      <c r="B64" s="1" t="s">
        <v>80</v>
      </c>
      <c r="C64" s="4">
        <v>20</v>
      </c>
      <c r="D64" s="7">
        <f t="shared" si="2"/>
        <v>23.529411764705884</v>
      </c>
      <c r="E64" s="7">
        <f t="shared" si="3"/>
        <v>7.843137254901961</v>
      </c>
    </row>
    <row r="65" spans="1:5" ht="12">
      <c r="A65" s="1" t="s">
        <v>123</v>
      </c>
      <c r="B65" s="1" t="s">
        <v>124</v>
      </c>
      <c r="C65" s="4">
        <v>18.5</v>
      </c>
      <c r="D65" s="7">
        <f t="shared" si="2"/>
        <v>21.764705882352942</v>
      </c>
      <c r="E65" s="7">
        <f t="shared" si="3"/>
        <v>7.254901960784314</v>
      </c>
    </row>
    <row r="66" spans="1:5" ht="12">
      <c r="A66" s="1" t="s">
        <v>143</v>
      </c>
      <c r="B66" s="1" t="s">
        <v>144</v>
      </c>
      <c r="C66" s="4">
        <v>23</v>
      </c>
      <c r="D66" s="7">
        <f aca="true" t="shared" si="4" ref="D66:D97">IF(C66&gt;=$H$3,30,C66*(1+$H$5))</f>
        <v>27.058823529411764</v>
      </c>
      <c r="E66" s="7">
        <f aca="true" t="shared" si="5" ref="E66:E97">D66/3</f>
        <v>9.019607843137255</v>
      </c>
    </row>
    <row r="67" spans="1:5" ht="12">
      <c r="A67" s="1" t="s">
        <v>183</v>
      </c>
      <c r="B67" s="1" t="s">
        <v>184</v>
      </c>
      <c r="C67" s="4">
        <v>14</v>
      </c>
      <c r="D67" s="7">
        <f t="shared" si="4"/>
        <v>16.47058823529412</v>
      </c>
      <c r="E67" s="7">
        <f t="shared" si="5"/>
        <v>5.4901960784313735</v>
      </c>
    </row>
    <row r="68" spans="1:5" ht="12">
      <c r="A68" s="1" t="s">
        <v>117</v>
      </c>
      <c r="B68" s="1" t="s">
        <v>118</v>
      </c>
      <c r="C68" s="4">
        <v>5</v>
      </c>
      <c r="D68" s="7">
        <f t="shared" si="4"/>
        <v>5.882352941176471</v>
      </c>
      <c r="E68" s="7">
        <f t="shared" si="5"/>
        <v>1.9607843137254903</v>
      </c>
    </row>
    <row r="69" spans="1:5" ht="12">
      <c r="A69" s="1" t="s">
        <v>139</v>
      </c>
      <c r="B69" s="1" t="s">
        <v>140</v>
      </c>
      <c r="C69" s="4">
        <v>20</v>
      </c>
      <c r="D69" s="7">
        <f t="shared" si="4"/>
        <v>23.529411764705884</v>
      </c>
      <c r="E69" s="7">
        <f t="shared" si="5"/>
        <v>7.843137254901961</v>
      </c>
    </row>
    <row r="70" spans="1:5" ht="12">
      <c r="A70" s="1" t="s">
        <v>115</v>
      </c>
      <c r="B70" s="1" t="s">
        <v>116</v>
      </c>
      <c r="C70" s="4">
        <v>15.5</v>
      </c>
      <c r="D70" s="7">
        <f t="shared" si="4"/>
        <v>18.235294117647058</v>
      </c>
      <c r="E70" s="7">
        <f t="shared" si="5"/>
        <v>6.078431372549019</v>
      </c>
    </row>
    <row r="71" spans="1:5" ht="12">
      <c r="A71" s="1" t="s">
        <v>1</v>
      </c>
      <c r="B71" s="1" t="s">
        <v>2</v>
      </c>
      <c r="C71" s="4">
        <v>20.5</v>
      </c>
      <c r="D71" s="7">
        <f t="shared" si="4"/>
        <v>24.11764705882353</v>
      </c>
      <c r="E71" s="7">
        <f t="shared" si="5"/>
        <v>8.03921568627451</v>
      </c>
    </row>
    <row r="72" spans="1:5" ht="12">
      <c r="A72" s="1" t="s">
        <v>181</v>
      </c>
      <c r="B72" s="1" t="s">
        <v>182</v>
      </c>
      <c r="C72" s="4">
        <v>11</v>
      </c>
      <c r="D72" s="7">
        <f t="shared" si="4"/>
        <v>12.941176470588236</v>
      </c>
      <c r="E72" s="7">
        <f t="shared" si="5"/>
        <v>4.313725490196078</v>
      </c>
    </row>
    <row r="73" spans="1:5" ht="12">
      <c r="A73" s="1" t="s">
        <v>169</v>
      </c>
      <c r="B73" s="1" t="s">
        <v>170</v>
      </c>
      <c r="C73" s="4">
        <v>17.5</v>
      </c>
      <c r="D73" s="7">
        <f t="shared" si="4"/>
        <v>20.58823529411765</v>
      </c>
      <c r="E73" s="7">
        <f t="shared" si="5"/>
        <v>6.862745098039216</v>
      </c>
    </row>
    <row r="74" spans="1:5" ht="12">
      <c r="A74" s="1" t="s">
        <v>127</v>
      </c>
      <c r="B74" s="1" t="s">
        <v>128</v>
      </c>
      <c r="C74" s="4">
        <v>23</v>
      </c>
      <c r="D74" s="7">
        <f t="shared" si="4"/>
        <v>27.058823529411764</v>
      </c>
      <c r="E74" s="7">
        <f t="shared" si="5"/>
        <v>9.019607843137255</v>
      </c>
    </row>
    <row r="75" spans="1:5" ht="12">
      <c r="A75" s="1" t="s">
        <v>179</v>
      </c>
      <c r="B75" s="1" t="s">
        <v>180</v>
      </c>
      <c r="C75" s="4">
        <v>20.5</v>
      </c>
      <c r="D75" s="7">
        <f t="shared" si="4"/>
        <v>24.11764705882353</v>
      </c>
      <c r="E75" s="7">
        <f t="shared" si="5"/>
        <v>8.03921568627451</v>
      </c>
    </row>
    <row r="76" spans="1:5" ht="12">
      <c r="A76" s="1" t="s">
        <v>161</v>
      </c>
      <c r="B76" s="1" t="s">
        <v>162</v>
      </c>
      <c r="C76" s="4">
        <v>22.5</v>
      </c>
      <c r="D76" s="7">
        <f t="shared" si="4"/>
        <v>26.47058823529412</v>
      </c>
      <c r="E76" s="7">
        <f t="shared" si="5"/>
        <v>8.823529411764707</v>
      </c>
    </row>
    <row r="77" spans="1:5" ht="12">
      <c r="A77" s="1" t="s">
        <v>105</v>
      </c>
      <c r="B77" s="1" t="s">
        <v>106</v>
      </c>
      <c r="C77" s="4">
        <v>11.5</v>
      </c>
      <c r="D77" s="7">
        <f t="shared" si="4"/>
        <v>13.529411764705882</v>
      </c>
      <c r="E77" s="7">
        <f t="shared" si="5"/>
        <v>4.509803921568627</v>
      </c>
    </row>
    <row r="78" spans="1:5" ht="12">
      <c r="A78" s="1" t="s">
        <v>125</v>
      </c>
      <c r="B78" s="1" t="s">
        <v>126</v>
      </c>
      <c r="C78" s="4">
        <v>7</v>
      </c>
      <c r="D78" s="7">
        <f t="shared" si="4"/>
        <v>8.23529411764706</v>
      </c>
      <c r="E78" s="7">
        <f t="shared" si="5"/>
        <v>2.7450980392156867</v>
      </c>
    </row>
    <row r="79" spans="1:5" ht="12">
      <c r="A79" s="1" t="s">
        <v>149</v>
      </c>
      <c r="B79" s="1" t="s">
        <v>150</v>
      </c>
      <c r="C79" s="4">
        <v>20.5</v>
      </c>
      <c r="D79" s="7">
        <f t="shared" si="4"/>
        <v>24.11764705882353</v>
      </c>
      <c r="E79" s="7">
        <f t="shared" si="5"/>
        <v>8.03921568627451</v>
      </c>
    </row>
    <row r="80" spans="1:5" ht="12">
      <c r="A80" s="1" t="s">
        <v>171</v>
      </c>
      <c r="B80" s="1" t="s">
        <v>172</v>
      </c>
      <c r="C80" s="4">
        <v>18.5</v>
      </c>
      <c r="D80" s="7">
        <f t="shared" si="4"/>
        <v>21.764705882352942</v>
      </c>
      <c r="E80" s="7">
        <f t="shared" si="5"/>
        <v>7.254901960784314</v>
      </c>
    </row>
    <row r="81" spans="1:5" ht="12">
      <c r="A81" s="1" t="s">
        <v>151</v>
      </c>
      <c r="B81" s="1" t="s">
        <v>152</v>
      </c>
      <c r="C81" s="4">
        <v>14</v>
      </c>
      <c r="D81" s="7">
        <f t="shared" si="4"/>
        <v>16.47058823529412</v>
      </c>
      <c r="E81" s="7">
        <f t="shared" si="5"/>
        <v>5.4901960784313735</v>
      </c>
    </row>
    <row r="82" spans="1:5" ht="12">
      <c r="A82" s="1" t="s">
        <v>141</v>
      </c>
      <c r="B82" s="1" t="s">
        <v>142</v>
      </c>
      <c r="C82" s="4">
        <v>17.5</v>
      </c>
      <c r="D82" s="7">
        <f t="shared" si="4"/>
        <v>20.58823529411765</v>
      </c>
      <c r="E82" s="7">
        <f t="shared" si="5"/>
        <v>6.862745098039216</v>
      </c>
    </row>
    <row r="83" spans="1:5" ht="12">
      <c r="A83" s="1" t="s">
        <v>131</v>
      </c>
      <c r="B83" s="1" t="s">
        <v>132</v>
      </c>
      <c r="C83" s="4">
        <v>25.5</v>
      </c>
      <c r="D83" s="7">
        <f t="shared" si="4"/>
        <v>30</v>
      </c>
      <c r="E83" s="7">
        <f t="shared" si="5"/>
        <v>10</v>
      </c>
    </row>
    <row r="84" spans="1:5" ht="12">
      <c r="A84" s="1" t="s">
        <v>157</v>
      </c>
      <c r="B84" s="1" t="s">
        <v>158</v>
      </c>
      <c r="C84" s="4">
        <v>9</v>
      </c>
      <c r="D84" s="7">
        <f t="shared" si="4"/>
        <v>10.588235294117647</v>
      </c>
      <c r="E84" s="7">
        <f t="shared" si="5"/>
        <v>3.5294117647058822</v>
      </c>
    </row>
    <row r="85" spans="1:5" ht="12">
      <c r="A85" s="1" t="s">
        <v>135</v>
      </c>
      <c r="B85" s="1" t="s">
        <v>136</v>
      </c>
      <c r="C85" s="4">
        <v>18</v>
      </c>
      <c r="D85" s="7">
        <f t="shared" si="4"/>
        <v>21.176470588235293</v>
      </c>
      <c r="E85" s="7">
        <f t="shared" si="5"/>
        <v>7.0588235294117645</v>
      </c>
    </row>
    <row r="86" spans="1:5" ht="12">
      <c r="A86" s="1" t="s">
        <v>155</v>
      </c>
      <c r="B86" s="1" t="s">
        <v>156</v>
      </c>
      <c r="C86" s="4">
        <v>7</v>
      </c>
      <c r="D86" s="7">
        <f t="shared" si="4"/>
        <v>8.23529411764706</v>
      </c>
      <c r="E86" s="7">
        <f t="shared" si="5"/>
        <v>2.7450980392156867</v>
      </c>
    </row>
    <row r="87" spans="1:5" ht="12">
      <c r="A87" s="1" t="s">
        <v>147</v>
      </c>
      <c r="B87" s="1" t="s">
        <v>148</v>
      </c>
      <c r="C87" s="4">
        <v>10.5</v>
      </c>
      <c r="D87" s="7">
        <f t="shared" si="4"/>
        <v>12.352941176470589</v>
      </c>
      <c r="E87" s="7">
        <f t="shared" si="5"/>
        <v>4.11764705882353</v>
      </c>
    </row>
    <row r="88" spans="1:5" ht="12">
      <c r="A88" s="1" t="s">
        <v>119</v>
      </c>
      <c r="B88" s="1" t="s">
        <v>120</v>
      </c>
      <c r="C88" s="4">
        <v>23.5</v>
      </c>
      <c r="D88" s="7">
        <f t="shared" si="4"/>
        <v>27.647058823529413</v>
      </c>
      <c r="E88" s="7">
        <f t="shared" si="5"/>
        <v>9.215686274509805</v>
      </c>
    </row>
    <row r="89" spans="1:5" ht="12">
      <c r="A89" s="1" t="s">
        <v>129</v>
      </c>
      <c r="B89" s="1" t="s">
        <v>130</v>
      </c>
      <c r="C89" s="4">
        <v>18.5</v>
      </c>
      <c r="D89" s="7">
        <f t="shared" si="4"/>
        <v>21.764705882352942</v>
      </c>
      <c r="E89" s="7">
        <f t="shared" si="5"/>
        <v>7.254901960784314</v>
      </c>
    </row>
    <row r="90" spans="1:5" ht="12">
      <c r="A90" s="1" t="s">
        <v>137</v>
      </c>
      <c r="B90" s="1" t="s">
        <v>138</v>
      </c>
      <c r="C90" s="4">
        <v>5</v>
      </c>
      <c r="D90" s="7">
        <f t="shared" si="4"/>
        <v>5.882352941176471</v>
      </c>
      <c r="E90" s="7">
        <f t="shared" si="5"/>
        <v>1.9607843137254903</v>
      </c>
    </row>
    <row r="91" spans="1:5" ht="12">
      <c r="A91" s="1" t="s">
        <v>173</v>
      </c>
      <c r="B91" s="1" t="s">
        <v>174</v>
      </c>
      <c r="C91" s="4">
        <v>21</v>
      </c>
      <c r="D91" s="7">
        <f t="shared" si="4"/>
        <v>24.705882352941178</v>
      </c>
      <c r="E91" s="7">
        <f t="shared" si="5"/>
        <v>8.23529411764706</v>
      </c>
    </row>
    <row r="92" spans="1:5" ht="12">
      <c r="A92" s="1" t="s">
        <v>113</v>
      </c>
      <c r="B92" s="1" t="s">
        <v>114</v>
      </c>
      <c r="C92" s="4">
        <v>22.5</v>
      </c>
      <c r="D92" s="7">
        <f t="shared" si="4"/>
        <v>26.47058823529412</v>
      </c>
      <c r="E92" s="7">
        <f t="shared" si="5"/>
        <v>8.823529411764707</v>
      </c>
    </row>
    <row r="93" spans="1:5" ht="12">
      <c r="A93" s="1" t="s">
        <v>145</v>
      </c>
      <c r="B93" s="1" t="s">
        <v>146</v>
      </c>
      <c r="C93" s="4">
        <v>19.5</v>
      </c>
      <c r="D93" s="7">
        <f t="shared" si="4"/>
        <v>22.941176470588236</v>
      </c>
      <c r="E93" s="7">
        <f t="shared" si="5"/>
        <v>7.647058823529412</v>
      </c>
    </row>
    <row r="94" spans="1:5" ht="12">
      <c r="A94" s="1" t="s">
        <v>103</v>
      </c>
      <c r="B94" s="1" t="s">
        <v>104</v>
      </c>
      <c r="C94" s="4">
        <v>10</v>
      </c>
      <c r="D94" s="7">
        <f t="shared" si="4"/>
        <v>11.764705882352942</v>
      </c>
      <c r="E94" s="7">
        <f t="shared" si="5"/>
        <v>3.9215686274509807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</cp:lastModifiedBy>
  <dcterms:created xsi:type="dcterms:W3CDTF">2013-03-30T18:40:46Z</dcterms:created>
  <dcterms:modified xsi:type="dcterms:W3CDTF">2013-03-30T18:40:46Z</dcterms:modified>
  <cp:category/>
  <cp:version/>
  <cp:contentType/>
  <cp:contentStatus/>
</cp:coreProperties>
</file>